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Shared drives\External Reporting Drafts\Q4 2022 Financial Tables\"/>
    </mc:Choice>
  </mc:AlternateContent>
  <bookViews>
    <workbookView xWindow="0" yWindow="0" windowWidth="28800" windowHeight="14100" tabRatio="849" activeTab="9"/>
  </bookViews>
  <sheets>
    <sheet name="P&amp;L QTD" sheetId="1" r:id="rId1"/>
    <sheet name="P&amp;L YTD" sheetId="2" r:id="rId2"/>
    <sheet name="Balance Sheet" sheetId="3" r:id="rId3"/>
    <sheet name="Cash Flow QTD" sheetId="4" r:id="rId4"/>
    <sheet name="Cash Flow YTD" sheetId="5" r:id="rId5"/>
    <sheet name="Free Cash Flow" sheetId="6" r:id="rId6"/>
    <sheet name="Non-GAAP Adjustments" sheetId="7" r:id="rId7"/>
    <sheet name="Non-GAAP OE Bridge QTD" sheetId="8" r:id="rId8"/>
    <sheet name="Non-GAAP OE Bridge YTD" sheetId="9" r:id="rId9"/>
    <sheet name="Non-GAAP Organic Revenue" sheetId="10" r:id="rId10"/>
  </sheets>
  <calcPr calcId="162913"/>
  <extLst>
    <ext uri="GoogleSheetsCustomDataVersion1">
      <go:sheetsCustomData xmlns:go="http://customooxmlschemas.google.com/" r:id="rId14" roundtripDataSignature="AMtx7mhM0zAjuXDZbdntWuZx2atbcgZvKw=="/>
    </ext>
  </extLst>
</workbook>
</file>

<file path=xl/calcChain.xml><?xml version="1.0" encoding="utf-8"?>
<calcChain xmlns="http://schemas.openxmlformats.org/spreadsheetml/2006/main">
  <c r="H18" i="10" l="1"/>
  <c r="H9" i="10"/>
  <c r="J23" i="9"/>
  <c r="B38" i="4"/>
  <c r="B36" i="4"/>
</calcChain>
</file>

<file path=xl/sharedStrings.xml><?xml version="1.0" encoding="utf-8"?>
<sst xmlns="http://schemas.openxmlformats.org/spreadsheetml/2006/main" count="410" uniqueCount="184">
  <si>
    <t>GAAP-1</t>
  </si>
  <si>
    <t>Motorola Solutions, Inc. and Subsidiaries</t>
  </si>
  <si>
    <t>Condensed Consolidated Statements of Operations</t>
  </si>
  <si>
    <t>(In millions, except per share amounts)</t>
  </si>
  <si>
    <t>Three Months Ended</t>
  </si>
  <si>
    <t>Net sales from products</t>
  </si>
  <si>
    <t>Net sales from services</t>
  </si>
  <si>
    <t>Net sales</t>
  </si>
  <si>
    <t>Costs of products sales</t>
  </si>
  <si>
    <t>Costs of services sales</t>
  </si>
  <si>
    <t>Costs of sales</t>
  </si>
  <si>
    <t>Gross margin</t>
  </si>
  <si>
    <t>Selling, general and administrative expenses</t>
  </si>
  <si>
    <t>Research and development expenditures</t>
  </si>
  <si>
    <t>Other charges</t>
  </si>
  <si>
    <t>Intangibles amortization</t>
  </si>
  <si>
    <t>Operating earnings</t>
  </si>
  <si>
    <t>Other income (expense):</t>
  </si>
  <si>
    <t>Interest expense, net</t>
  </si>
  <si>
    <t>Gain on sales of investments and business, net</t>
  </si>
  <si>
    <t>Other, net</t>
  </si>
  <si>
    <t>Total other expense</t>
  </si>
  <si>
    <t>Net earnings before income taxes</t>
  </si>
  <si>
    <t>Income tax expense</t>
  </si>
  <si>
    <t>Net earnings</t>
  </si>
  <si>
    <t>Less: Earnings attributable to non-controlling interests</t>
  </si>
  <si>
    <t>Net earnings attributable to Motorola Solutions, Inc.</t>
  </si>
  <si>
    <t>Earnings per common share:</t>
  </si>
  <si>
    <t>Basic</t>
  </si>
  <si>
    <t>Diluted</t>
  </si>
  <si>
    <t>Weighted average common shares outstanding:</t>
  </si>
  <si>
    <t>Percentage of Net Sales*</t>
  </si>
  <si>
    <t xml:space="preserve"> * Percentages may not add up due to rounding</t>
  </si>
  <si>
    <t>GAAP-2</t>
  </si>
  <si>
    <t>Consolidated Statements of Operations</t>
  </si>
  <si>
    <t>Years Ended</t>
  </si>
  <si>
    <t>Gains (losses) on sales of investments and businesses, net</t>
  </si>
  <si>
    <t>Less: Earnings attributable to noncontrolling interests</t>
  </si>
  <si>
    <t>Basic:</t>
  </si>
  <si>
    <t>Diluted:</t>
  </si>
  <si>
    <t>Earnings from continuing operations</t>
  </si>
  <si>
    <t>#REF!</t>
  </si>
  <si>
    <t>Earnings from discontinued operations, net of tax</t>
  </si>
  <si>
    <t>* Percentages may not add up due to rounding</t>
  </si>
  <si>
    <t>GAAP-3</t>
  </si>
  <si>
    <t>Condensed Consolidated Balance Sheets</t>
  </si>
  <si>
    <t>(In millions)</t>
  </si>
  <si>
    <t>Assets</t>
  </si>
  <si>
    <t>Cash and cash equivalents</t>
  </si>
  <si>
    <t>Accounts receivable, net</t>
  </si>
  <si>
    <t>Contract assets</t>
  </si>
  <si>
    <t>Inventories, net</t>
  </si>
  <si>
    <t>Other current assets</t>
  </si>
  <si>
    <t>Total current assets</t>
  </si>
  <si>
    <t>Property, plant and equipment, net</t>
  </si>
  <si>
    <t>Operating lease assets</t>
  </si>
  <si>
    <t>Investments</t>
  </si>
  <si>
    <t>Deferred income taxes</t>
  </si>
  <si>
    <t>Goodwill</t>
  </si>
  <si>
    <t>Intangible assets, net</t>
  </si>
  <si>
    <t>Other assets</t>
  </si>
  <si>
    <t>Total assets</t>
  </si>
  <si>
    <t>Liabilities and Stockholders' Equity (Deficit)</t>
  </si>
  <si>
    <t>Current portion of long-term debt</t>
  </si>
  <si>
    <t>Accounts payable</t>
  </si>
  <si>
    <t>Contract liabilities</t>
  </si>
  <si>
    <t>Accrued liabilities</t>
  </si>
  <si>
    <t>Total current liabilities</t>
  </si>
  <si>
    <t>Long-term debt</t>
  </si>
  <si>
    <t>Operating lease liabilities</t>
  </si>
  <si>
    <t>Other liabilities</t>
  </si>
  <si>
    <t>Total Motorola Solutions, Inc. stockholders’ equity (deficit)</t>
  </si>
  <si>
    <t>Non-controlling interests</t>
  </si>
  <si>
    <t>Total liabilities and stockholders’ equity (deficit)</t>
  </si>
  <si>
    <t>GAAP-4</t>
  </si>
  <si>
    <t>Condensed Consolidated Statements of Cash Flows</t>
  </si>
  <si>
    <t>Operating</t>
  </si>
  <si>
    <t>Adjustments to reconcile Net earnings to Net cash provided by operating activities:</t>
  </si>
  <si>
    <t>Depreciation and amortization</t>
  </si>
  <si>
    <t xml:space="preserve">Non-cash other charges </t>
  </si>
  <si>
    <t>Loss on ESN fixed asset impairment</t>
  </si>
  <si>
    <t>Share-based compensation expenses</t>
  </si>
  <si>
    <t>Gain on sales of investments and businesses, net</t>
  </si>
  <si>
    <t>Changes in assets and liabilities, net of effects of acquisitions, dispositions, and foreign currency translation adjustments:</t>
  </si>
  <si>
    <t>Accounts receivable</t>
  </si>
  <si>
    <t>Inventories</t>
  </si>
  <si>
    <t>Other current assets and contract assets</t>
  </si>
  <si>
    <t>Accounts payable, accrued liabilities and contract liabilities</t>
  </si>
  <si>
    <t>Other assets and liabilities</t>
  </si>
  <si>
    <t>Net cash provided by operating activities</t>
  </si>
  <si>
    <t>Investing</t>
  </si>
  <si>
    <t>Acquisitions and investments, net</t>
  </si>
  <si>
    <t>Proceeds from sales of investments and businesses, net</t>
  </si>
  <si>
    <t>Capital expenditures</t>
  </si>
  <si>
    <t>Net cash used for investing activities</t>
  </si>
  <si>
    <t>Financing</t>
  </si>
  <si>
    <t>Repayments of debt</t>
  </si>
  <si>
    <t>Issuances of common stock</t>
  </si>
  <si>
    <t>Purchases of common stock</t>
  </si>
  <si>
    <t>Payments of dividends</t>
  </si>
  <si>
    <t>Effect of exchange rate changes on total cash and cash equivalents</t>
  </si>
  <si>
    <t>Cash and cash equivalents, beginning of period</t>
  </si>
  <si>
    <t>Cash and cash equivalents, end of period</t>
  </si>
  <si>
    <t>GAAP-5</t>
  </si>
  <si>
    <t>Consolidated Statements of Cash Flows</t>
  </si>
  <si>
    <t>Non-cash other charges (income)</t>
  </si>
  <si>
    <t>Losses (gains) on sales of investments and businesses, net</t>
  </si>
  <si>
    <t>Loss from the extinguishment of long-term debt</t>
  </si>
  <si>
    <t>Proceeds from sales of property, plant and equipment</t>
  </si>
  <si>
    <t>Net proceeds from issuance of debt</t>
  </si>
  <si>
    <t>Proceeds from unsecured revolving credit facility draw</t>
  </si>
  <si>
    <t>Repayment of unsecured revolving credit facility draw</t>
  </si>
  <si>
    <t>Revolving credit facility renewal fees</t>
  </si>
  <si>
    <t>Payments of dividends to non-controlling interests</t>
  </si>
  <si>
    <t>Net cash used for financing activities</t>
  </si>
  <si>
    <t>Net increase (decrease) in total cash and cash equivalents</t>
  </si>
  <si>
    <t>Non-GAAP-1</t>
  </si>
  <si>
    <t>Reconciliation of Net Cash Provided by Operating Activities to Free Cash Flow</t>
  </si>
  <si>
    <r>
      <rPr>
        <sz val="9"/>
        <color rgb="FF000000"/>
        <rFont val="Arial"/>
      </rPr>
      <t>Free cash flow</t>
    </r>
  </si>
  <si>
    <t>Non-GAAP-2</t>
  </si>
  <si>
    <t xml:space="preserve">Reconciliation of Net Earnings Attributable to MSI to Non-GAAP Net Earnings Attributable to MSI </t>
  </si>
  <si>
    <t>Statement Line</t>
  </si>
  <si>
    <t>Net earnings attributable to MSI</t>
  </si>
  <si>
    <t>Non-GAAP adjustments before income taxes:</t>
  </si>
  <si>
    <t>Intangible assets amortization expense</t>
  </si>
  <si>
    <t>Cost of sales, SG&amp;A and R&amp;D</t>
  </si>
  <si>
    <t>Cost of sales</t>
  </si>
  <si>
    <t>Reorganization of business charges</t>
  </si>
  <si>
    <t>Cost of sales and Other charges (income)</t>
  </si>
  <si>
    <t>Fair value adjustments to equity investments</t>
  </si>
  <si>
    <t>Other (income) expense</t>
  </si>
  <si>
    <t>Hytera-related legal expenses</t>
  </si>
  <si>
    <t>SG&amp;A</t>
  </si>
  <si>
    <t>Operating lease asset impairments</t>
  </si>
  <si>
    <t>Other charges (income)</t>
  </si>
  <si>
    <t>Legal settlements</t>
  </si>
  <si>
    <t>Other charges (Income)</t>
  </si>
  <si>
    <t>Acquisition-related transaction fees</t>
  </si>
  <si>
    <t>Fixed asset impairments</t>
  </si>
  <si>
    <t>Loss from extinguishment of long-term debt</t>
  </si>
  <si>
    <t>Investment impairments</t>
  </si>
  <si>
    <t>Adjustments to uncertain tax positions</t>
  </si>
  <si>
    <t>Interest income, net</t>
  </si>
  <si>
    <t>Gain on sales of investments</t>
  </si>
  <si>
    <t>(Gain) or loss on sales of investments and businesses, net</t>
  </si>
  <si>
    <t>Gain on Hytera legal settlement</t>
  </si>
  <si>
    <t>Gain on TETRA Ireland equity method investment</t>
  </si>
  <si>
    <t>Total Non-GAAP adjustments before income taxes</t>
  </si>
  <si>
    <t>Income tax expense on Non-GAAP adjustments</t>
  </si>
  <si>
    <t>Total Non-GAAP adjustments after income taxes</t>
  </si>
  <si>
    <t>Non-GAAP Net earnings attributable to MSI</t>
  </si>
  <si>
    <t>Calculation of Non-GAAP Tax Rate</t>
  </si>
  <si>
    <t>Total Non-GAAP adjustments before income taxes*</t>
  </si>
  <si>
    <t>Non-GAAP Net earnings before income taxes</t>
  </si>
  <si>
    <t>Income tax expense on Non-GAAP adjustments**</t>
  </si>
  <si>
    <t>Total Non-GAAP Income tax expense</t>
  </si>
  <si>
    <t>Non-GAAP Tax rate</t>
  </si>
  <si>
    <t>*See reconciliation on Non-GAAP-2 table above for detail on Non-GAAP adjustments before income taxes</t>
  </si>
  <si>
    <t>**Income tax impact of highlighted items</t>
  </si>
  <si>
    <t>Reconciliation of Earnings Per Share to Non-GAAP Earnings Per Share*</t>
  </si>
  <si>
    <t>Diluted Weighted Average Common Shares</t>
  </si>
  <si>
    <t>*Indicates Non-GAAP Diluted EPS</t>
  </si>
  <si>
    <t>Non-GAAP-3</t>
  </si>
  <si>
    <t>Reconciliations of Operating Earnings to Non-GAAP Operating Earnings and Operating Margin to Non-GAAP Operating Margin</t>
  </si>
  <si>
    <t>Products and Systems Integration</t>
  </si>
  <si>
    <t>Software and Services</t>
  </si>
  <si>
    <t>Total</t>
  </si>
  <si>
    <t>Operating earnings ("OE")</t>
  </si>
  <si>
    <t>Above OE non-GAAP adjustments:</t>
  </si>
  <si>
    <t>Total above-OE non-GAAP adjustments</t>
  </si>
  <si>
    <t>Operating earnings after non-GAAP adjustments</t>
  </si>
  <si>
    <t xml:space="preserve">  Operating earnings as a percentage of net sales - GAAP</t>
  </si>
  <si>
    <t xml:space="preserve">  Operating earnings as a percentage of net sales - after non-GAAP adjustments</t>
  </si>
  <si>
    <t>Non-GAAP-4</t>
  </si>
  <si>
    <t>Gain on sales on investments</t>
  </si>
  <si>
    <t xml:space="preserve">  </t>
  </si>
  <si>
    <t>Operating earnings as a percentage of net sales - GAAP</t>
  </si>
  <si>
    <t>Operating earnings as a percentage of net sales - after non-GAAP adjustments</t>
  </si>
  <si>
    <t>Non-GAAP-5</t>
  </si>
  <si>
    <t>Reconciliation of Revenue to Non-GAAP Organic Revenue</t>
  </si>
  <si>
    <t>% Change</t>
  </si>
  <si>
    <t>Non-GAAP adjustments:</t>
  </si>
  <si>
    <t>Sales from acquisitions</t>
  </si>
  <si>
    <t>Organic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</si>
</sst>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mmmm\ d\,\ yyyy"/>
    <numFmt numFmtId="165" formatCode="&quot;$&quot;* #,##0,,;* \(#,##0,,\);* &quot;-&quot;;_(@_)"/>
    <numFmt numFmtId="166" formatCode="* #,##0,,;* \(#,##0,,\);* &quot;-&quot;;_(@_)"/>
    <numFmt numFmtId="167" formatCode="* #0,,;* \(#0,,\);* &quot;-&quot;;_(@_)"/>
    <numFmt numFmtId="168" formatCode="&quot;$&quot;* #0,,_);&quot;$&quot;* \(#0,,\);&quot;$&quot;* &quot;-&quot;_);_(@_)"/>
    <numFmt numFmtId="169" formatCode="&quot;$&quot;* #0.00_);&quot;$&quot;* \(#0.00\);&quot;$&quot;* &quot;-&quot;_);_(@_)"/>
    <numFmt numFmtId="170" formatCode="* #0.0,,;* \(#0.0,,\);* &quot;-&quot;;_(@_)"/>
    <numFmt numFmtId="171" formatCode="#0.0_)%;\(#0.0\)%;&quot;-&quot;_)\%;_(@_)"/>
    <numFmt numFmtId="172" formatCode="&quot;$&quot;* #,##0,,_);&quot;$&quot;* \(#,##0,,\);&quot;$&quot;* &quot;-&quot;_);_(@_)"/>
    <numFmt numFmtId="173" formatCode="0.0000000000"/>
    <numFmt numFmtId="174" formatCode="* #0.#######################,,;* \(#0.#######################,,\);* &quot;-&quot;;_(@_)"/>
    <numFmt numFmtId="175" formatCode="#0.0_)%;\(#0.0\)%;&quot;—&quot;_)\%;_(@_)"/>
    <numFmt numFmtId="176" formatCode="* ###0,,;* \(###0,,\);* &quot;-&quot;;_(@_)"/>
    <numFmt numFmtId="177" formatCode="#0,,;&quot;-&quot;#0,,;#0,,;_(@_)"/>
    <numFmt numFmtId="178" formatCode="&quot;$&quot;* ###0,,_);&quot;$&quot;* \(###0,,\);&quot;$&quot;* &quot;-&quot;_);_(@_)"/>
    <numFmt numFmtId="179" formatCode="* #,##0,,;* \(#,##0,,\);* &quot;—&quot;;_(@_)"/>
    <numFmt numFmtId="180" formatCode="[$-409]mmmm\ d\,\ yyyy"/>
    <numFmt numFmtId="181" formatCode="* #0.00;* \(#0.00\);* &quot;-&quot;;_(@_)"/>
    <numFmt numFmtId="182" formatCode="* ###0.00;* \(###0.00\);* &quot;-&quot;;_(@_)"/>
    <numFmt numFmtId="183" formatCode="&quot;$&quot;* #,##0.00_);&quot;$&quot;* \(#,##0.00\);&quot;$&quot;* &quot;-&quot;_);_(@_)"/>
    <numFmt numFmtId="184" formatCode="#0.0,,;&quot;-&quot;#0.0,,;#0.0,,;_(@_)"/>
    <numFmt numFmtId="185" formatCode="#,##0,,;&quot;-&quot;#,##0,,;#,##0,,;_(@_)"/>
  </numFmts>
  <fonts count="16" x14ac:knownFonts="1">
    <font>
      <sz val="10"/>
      <color rgb="FF000000"/>
      <name val="Arial"/>
      <scheme val="minor"/>
    </font>
    <font>
      <b/>
      <sz val="9"/>
      <color rgb="FF000000"/>
      <name val="Arial"/>
    </font>
    <font>
      <b/>
      <sz val="10"/>
      <color rgb="FF000000"/>
      <name val="Arial"/>
    </font>
    <font>
      <sz val="10"/>
      <name val="Arial"/>
    </font>
    <font>
      <sz val="9"/>
      <color rgb="FF000000"/>
      <name val="Arial"/>
    </font>
    <font>
      <sz val="9"/>
      <color theme="1"/>
      <name val="Arial"/>
    </font>
    <font>
      <sz val="10"/>
      <color rgb="FF000000"/>
      <name val="Arial"/>
    </font>
    <font>
      <u/>
      <sz val="9"/>
      <color rgb="FF000000"/>
      <name val="Arial"/>
    </font>
    <font>
      <i/>
      <u/>
      <sz val="9"/>
      <color rgb="FF000000"/>
      <name val="Arial"/>
    </font>
    <font>
      <sz val="10"/>
      <color theme="1"/>
      <name val="Arial"/>
    </font>
    <font>
      <b/>
      <i/>
      <sz val="9"/>
      <color rgb="FF000000"/>
      <name val="Arial"/>
    </font>
    <font>
      <i/>
      <sz val="8"/>
      <color rgb="FF000000"/>
      <name val="Arial"/>
    </font>
    <font>
      <b/>
      <sz val="9"/>
      <color theme="1"/>
      <name val="Arial"/>
    </font>
    <font>
      <i/>
      <sz val="9"/>
      <color rgb="FF000000"/>
      <name val="Arial"/>
    </font>
    <font>
      <i/>
      <sz val="9"/>
      <color theme="1"/>
      <name val="Arial"/>
    </font>
    <font>
      <sz val="10"/>
      <color rgb="FF000000"/>
      <name val="Arial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6B6B6"/>
        <bgColor rgb="FFB6B6B6"/>
      </patternFill>
    </fill>
    <fill>
      <patternFill patternType="solid">
        <fgColor rgb="FFFFFFFF"/>
        <bgColor rgb="FFFFFFFF"/>
      </patternFill>
    </fill>
    <fill>
      <patternFill patternType="solid">
        <fgColor rgb="FFC0C0C0"/>
        <bgColor rgb="FFC0C0C0"/>
      </patternFill>
    </fill>
    <fill>
      <patternFill patternType="solid">
        <fgColor rgb="FFFFFF00"/>
        <bgColor rgb="FFFFFF00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194">
    <xf numFmtId="0" fontId="0" fillId="0" borderId="0" xfId="0" applyFont="1" applyAlignment="1"/>
    <xf numFmtId="0" fontId="1" fillId="0" borderId="0" xfId="0" applyFont="1" applyAlignment="1">
      <alignment horizontal="right" vertical="center" wrapText="1"/>
    </xf>
    <xf numFmtId="0" fontId="4" fillId="0" borderId="4" xfId="0" applyFont="1" applyBorder="1" applyAlignment="1">
      <alignment horizontal="left" wrapText="1"/>
    </xf>
    <xf numFmtId="164" fontId="1" fillId="2" borderId="5" xfId="0" applyNumberFormat="1" applyFont="1" applyFill="1" applyBorder="1" applyAlignment="1">
      <alignment horizontal="center" wrapText="1"/>
    </xf>
    <xf numFmtId="0" fontId="4" fillId="0" borderId="6" xfId="0" applyFont="1" applyBorder="1" applyAlignment="1">
      <alignment wrapText="1"/>
    </xf>
    <xf numFmtId="0" fontId="4" fillId="0" borderId="7" xfId="0" applyFont="1" applyBorder="1" applyAlignment="1">
      <alignment horizontal="left" wrapText="1"/>
    </xf>
    <xf numFmtId="165" fontId="4" fillId="0" borderId="6" xfId="0" applyNumberFormat="1" applyFont="1" applyBorder="1" applyAlignment="1">
      <alignment wrapText="1"/>
    </xf>
    <xf numFmtId="0" fontId="5" fillId="0" borderId="8" xfId="0" applyFont="1" applyBorder="1" applyAlignment="1">
      <alignment wrapText="1"/>
    </xf>
    <xf numFmtId="166" fontId="4" fillId="0" borderId="9" xfId="0" applyNumberFormat="1" applyFont="1" applyBorder="1" applyAlignment="1">
      <alignment wrapText="1"/>
    </xf>
    <xf numFmtId="167" fontId="4" fillId="0" borderId="9" xfId="0" applyNumberFormat="1" applyFont="1" applyBorder="1" applyAlignment="1">
      <alignment wrapText="1"/>
    </xf>
    <xf numFmtId="166" fontId="4" fillId="0" borderId="6" xfId="0" applyNumberFormat="1" applyFont="1" applyBorder="1" applyAlignment="1">
      <alignment wrapText="1"/>
    </xf>
    <xf numFmtId="0" fontId="4" fillId="0" borderId="8" xfId="0" applyFont="1" applyBorder="1" applyAlignment="1">
      <alignment horizontal="left" wrapText="1"/>
    </xf>
    <xf numFmtId="0" fontId="4" fillId="0" borderId="4" xfId="0" applyFont="1" applyBorder="1" applyAlignment="1">
      <alignment horizontal="right" wrapText="1"/>
    </xf>
    <xf numFmtId="167" fontId="4" fillId="0" borderId="8" xfId="0" applyNumberFormat="1" applyFont="1" applyBorder="1" applyAlignment="1">
      <alignment wrapText="1"/>
    </xf>
    <xf numFmtId="166" fontId="4" fillId="0" borderId="5" xfId="0" applyNumberFormat="1" applyFont="1" applyBorder="1" applyAlignment="1">
      <alignment wrapText="1"/>
    </xf>
    <xf numFmtId="167" fontId="4" fillId="0" borderId="6" xfId="0" applyNumberFormat="1" applyFont="1" applyBorder="1" applyAlignment="1">
      <alignment wrapText="1"/>
    </xf>
    <xf numFmtId="167" fontId="4" fillId="0" borderId="5" xfId="0" applyNumberFormat="1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6" fillId="0" borderId="0" xfId="0" applyFont="1"/>
    <xf numFmtId="168" fontId="4" fillId="0" borderId="10" xfId="0" applyNumberFormat="1" applyFont="1" applyBorder="1" applyAlignment="1">
      <alignment wrapText="1"/>
    </xf>
    <xf numFmtId="0" fontId="4" fillId="0" borderId="10" xfId="0" applyFont="1" applyBorder="1" applyAlignment="1">
      <alignment horizontal="left" wrapText="1"/>
    </xf>
    <xf numFmtId="0" fontId="7" fillId="0" borderId="0" xfId="0" applyFont="1" applyAlignment="1">
      <alignment wrapText="1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4" fillId="0" borderId="0" xfId="0" applyFont="1" applyAlignment="1">
      <alignment horizontal="left" wrapText="1"/>
    </xf>
    <xf numFmtId="169" fontId="4" fillId="0" borderId="4" xfId="0" applyNumberFormat="1" applyFont="1" applyBorder="1" applyAlignment="1">
      <alignment wrapText="1"/>
    </xf>
    <xf numFmtId="0" fontId="4" fillId="0" borderId="0" xfId="0" applyFont="1" applyAlignment="1">
      <alignment wrapText="1"/>
    </xf>
    <xf numFmtId="169" fontId="4" fillId="0" borderId="7" xfId="0" applyNumberFormat="1" applyFont="1" applyBorder="1" applyAlignment="1">
      <alignment wrapText="1"/>
    </xf>
    <xf numFmtId="0" fontId="8" fillId="0" borderId="0" xfId="0" applyFont="1" applyAlignment="1">
      <alignment horizontal="left" wrapText="1"/>
    </xf>
    <xf numFmtId="0" fontId="4" fillId="0" borderId="7" xfId="0" applyFont="1" applyBorder="1" applyAlignment="1">
      <alignment horizontal="right" wrapText="1"/>
    </xf>
    <xf numFmtId="170" fontId="4" fillId="0" borderId="4" xfId="0" applyNumberFormat="1" applyFont="1" applyBorder="1" applyAlignment="1">
      <alignment wrapText="1"/>
    </xf>
    <xf numFmtId="170" fontId="4" fillId="0" borderId="7" xfId="0" applyNumberFormat="1" applyFont="1" applyBorder="1" applyAlignment="1">
      <alignment wrapText="1"/>
    </xf>
    <xf numFmtId="170" fontId="4" fillId="0" borderId="14" xfId="0" applyNumberFormat="1" applyFont="1" applyBorder="1" applyAlignment="1">
      <alignment wrapText="1"/>
    </xf>
    <xf numFmtId="0" fontId="4" fillId="0" borderId="15" xfId="0" applyFont="1" applyBorder="1" applyAlignment="1">
      <alignment horizontal="left" wrapText="1"/>
    </xf>
    <xf numFmtId="170" fontId="4" fillId="0" borderId="16" xfId="0" applyNumberFormat="1" applyFont="1" applyBorder="1" applyAlignment="1">
      <alignment wrapText="1"/>
    </xf>
    <xf numFmtId="0" fontId="9" fillId="0" borderId="0" xfId="0" applyFont="1"/>
    <xf numFmtId="0" fontId="5" fillId="0" borderId="0" xfId="0" applyFont="1" applyAlignment="1">
      <alignment wrapText="1"/>
    </xf>
    <xf numFmtId="0" fontId="4" fillId="0" borderId="7" xfId="0" applyFont="1" applyBorder="1" applyAlignment="1">
      <alignment wrapText="1"/>
    </xf>
    <xf numFmtId="171" fontId="4" fillId="0" borderId="6" xfId="0" applyNumberFormat="1" applyFont="1" applyBorder="1" applyAlignment="1">
      <alignment horizontal="right" wrapText="1"/>
    </xf>
    <xf numFmtId="171" fontId="4" fillId="0" borderId="9" xfId="0" applyNumberFormat="1" applyFont="1" applyBorder="1" applyAlignment="1">
      <alignment horizontal="right" wrapText="1"/>
    </xf>
    <xf numFmtId="171" fontId="4" fillId="0" borderId="8" xfId="0" applyNumberFormat="1" applyFont="1" applyBorder="1" applyAlignment="1">
      <alignment horizontal="right" wrapText="1"/>
    </xf>
    <xf numFmtId="171" fontId="4" fillId="0" borderId="5" xfId="0" applyNumberFormat="1" applyFont="1" applyBorder="1" applyAlignment="1">
      <alignment horizontal="right" wrapText="1"/>
    </xf>
    <xf numFmtId="171" fontId="5" fillId="0" borderId="9" xfId="0" applyNumberFormat="1" applyFont="1" applyBorder="1" applyAlignment="1">
      <alignment horizontal="right" wrapText="1"/>
    </xf>
    <xf numFmtId="171" fontId="4" fillId="0" borderId="10" xfId="0" applyNumberFormat="1" applyFont="1" applyBorder="1" applyAlignment="1">
      <alignment horizontal="right" wrapText="1"/>
    </xf>
    <xf numFmtId="0" fontId="11" fillId="0" borderId="0" xfId="0" applyFont="1" applyAlignment="1">
      <alignment wrapText="1"/>
    </xf>
    <xf numFmtId="0" fontId="4" fillId="0" borderId="12" xfId="0" applyFont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right" vertical="center" wrapText="1"/>
    </xf>
    <xf numFmtId="0" fontId="6" fillId="0" borderId="6" xfId="0" applyFont="1" applyBorder="1" applyAlignment="1">
      <alignment wrapText="1"/>
    </xf>
    <xf numFmtId="172" fontId="4" fillId="0" borderId="6" xfId="0" applyNumberFormat="1" applyFont="1" applyBorder="1" applyAlignment="1">
      <alignment wrapText="1"/>
    </xf>
    <xf numFmtId="0" fontId="6" fillId="0" borderId="8" xfId="0" applyFont="1" applyBorder="1" applyAlignment="1">
      <alignment wrapText="1"/>
    </xf>
    <xf numFmtId="173" fontId="9" fillId="0" borderId="0" xfId="0" applyNumberFormat="1" applyFont="1"/>
    <xf numFmtId="166" fontId="4" fillId="0" borderId="8" xfId="0" applyNumberFormat="1" applyFont="1" applyBorder="1" applyAlignment="1">
      <alignment wrapText="1"/>
    </xf>
    <xf numFmtId="172" fontId="4" fillId="0" borderId="10" xfId="0" applyNumberFormat="1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6" fillId="0" borderId="12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6" fillId="0" borderId="0" xfId="0" applyFont="1" applyAlignment="1">
      <alignment wrapText="1"/>
    </xf>
    <xf numFmtId="169" fontId="4" fillId="0" borderId="0" xfId="0" applyNumberFormat="1" applyFont="1" applyAlignment="1">
      <alignment wrapText="1"/>
    </xf>
    <xf numFmtId="0" fontId="4" fillId="0" borderId="4" xfId="0" applyFont="1" applyBorder="1" applyAlignment="1">
      <alignment wrapText="1"/>
    </xf>
    <xf numFmtId="170" fontId="4" fillId="0" borderId="0" xfId="0" applyNumberFormat="1" applyFont="1" applyAlignment="1">
      <alignment wrapText="1"/>
    </xf>
    <xf numFmtId="0" fontId="6" fillId="0" borderId="15" xfId="0" applyFont="1" applyBorder="1" applyAlignment="1">
      <alignment wrapText="1"/>
    </xf>
    <xf numFmtId="170" fontId="4" fillId="0" borderId="15" xfId="0" applyNumberFormat="1" applyFont="1" applyBorder="1" applyAlignment="1">
      <alignment wrapText="1"/>
    </xf>
    <xf numFmtId="174" fontId="4" fillId="0" borderId="16" xfId="0" applyNumberFormat="1" applyFont="1" applyBorder="1" applyAlignment="1">
      <alignment wrapText="1"/>
    </xf>
    <xf numFmtId="175" fontId="4" fillId="0" borderId="6" xfId="0" applyNumberFormat="1" applyFont="1" applyBorder="1" applyAlignment="1">
      <alignment horizontal="right" wrapText="1"/>
    </xf>
    <xf numFmtId="175" fontId="4" fillId="0" borderId="9" xfId="0" applyNumberFormat="1" applyFont="1" applyBorder="1" applyAlignment="1">
      <alignment horizontal="right" wrapText="1"/>
    </xf>
    <xf numFmtId="175" fontId="4" fillId="0" borderId="8" xfId="0" applyNumberFormat="1" applyFont="1" applyBorder="1" applyAlignment="1">
      <alignment horizontal="right" wrapText="1"/>
    </xf>
    <xf numFmtId="175" fontId="4" fillId="0" borderId="5" xfId="0" applyNumberFormat="1" applyFont="1" applyBorder="1" applyAlignment="1">
      <alignment horizontal="right" wrapText="1"/>
    </xf>
    <xf numFmtId="0" fontId="4" fillId="0" borderId="6" xfId="0" applyFont="1" applyBorder="1" applyAlignment="1">
      <alignment horizontal="left" wrapText="1"/>
    </xf>
    <xf numFmtId="0" fontId="4" fillId="0" borderId="6" xfId="0" applyFont="1" applyBorder="1" applyAlignment="1">
      <alignment horizontal="right" wrapText="1"/>
    </xf>
    <xf numFmtId="0" fontId="4" fillId="0" borderId="9" xfId="0" applyFont="1" applyBorder="1" applyAlignment="1">
      <alignment horizontal="right" wrapText="1"/>
    </xf>
    <xf numFmtId="0" fontId="4" fillId="0" borderId="8" xfId="0" applyFont="1" applyBorder="1" applyAlignment="1">
      <alignment horizontal="right" wrapText="1"/>
    </xf>
    <xf numFmtId="175" fontId="4" fillId="0" borderId="10" xfId="0" applyNumberFormat="1" applyFont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165" fontId="4" fillId="0" borderId="8" xfId="0" applyNumberFormat="1" applyFont="1" applyBorder="1" applyAlignment="1">
      <alignment vertical="center" wrapText="1"/>
    </xf>
    <xf numFmtId="0" fontId="1" fillId="0" borderId="8" xfId="0" applyFont="1" applyBorder="1" applyAlignment="1">
      <alignment horizontal="right" vertical="center" wrapText="1"/>
    </xf>
    <xf numFmtId="166" fontId="4" fillId="0" borderId="8" xfId="0" applyNumberFormat="1" applyFont="1" applyBorder="1" applyAlignment="1">
      <alignment vertical="center" wrapText="1"/>
    </xf>
    <xf numFmtId="176" fontId="4" fillId="0" borderId="8" xfId="0" applyNumberFormat="1" applyFont="1" applyBorder="1" applyAlignment="1">
      <alignment vertical="center" wrapText="1"/>
    </xf>
    <xf numFmtId="167" fontId="4" fillId="0" borderId="9" xfId="0" applyNumberFormat="1" applyFont="1" applyBorder="1" applyAlignment="1">
      <alignment vertical="center" wrapText="1"/>
    </xf>
    <xf numFmtId="166" fontId="4" fillId="0" borderId="5" xfId="0" applyNumberFormat="1" applyFont="1" applyBorder="1" applyAlignment="1">
      <alignment vertical="center" wrapText="1"/>
    </xf>
    <xf numFmtId="166" fontId="4" fillId="0" borderId="6" xfId="0" applyNumberFormat="1" applyFont="1" applyBorder="1" applyAlignment="1">
      <alignment vertical="center" wrapText="1"/>
    </xf>
    <xf numFmtId="166" fontId="9" fillId="0" borderId="0" xfId="0" applyNumberFormat="1" applyFont="1"/>
    <xf numFmtId="177" fontId="5" fillId="0" borderId="8" xfId="0" applyNumberFormat="1" applyFont="1" applyBorder="1" applyAlignment="1">
      <alignment vertical="center" wrapText="1"/>
    </xf>
    <xf numFmtId="167" fontId="4" fillId="0" borderId="8" xfId="0" applyNumberFormat="1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/>
    </xf>
    <xf numFmtId="172" fontId="4" fillId="0" borderId="10" xfId="0" applyNumberFormat="1" applyFont="1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5" fillId="0" borderId="18" xfId="0" applyFont="1" applyBorder="1" applyAlignment="1">
      <alignment vertical="center" wrapText="1"/>
    </xf>
    <xf numFmtId="168" fontId="4" fillId="0" borderId="8" xfId="0" applyNumberFormat="1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 wrapText="1"/>
    </xf>
    <xf numFmtId="166" fontId="4" fillId="0" borderId="9" xfId="0" applyNumberFormat="1" applyFont="1" applyBorder="1" applyAlignment="1">
      <alignment vertical="center" wrapText="1"/>
    </xf>
    <xf numFmtId="0" fontId="10" fillId="0" borderId="4" xfId="0" applyFont="1" applyBorder="1" applyAlignment="1">
      <alignment horizontal="left" wrapText="1"/>
    </xf>
    <xf numFmtId="0" fontId="1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wrapText="1"/>
    </xf>
    <xf numFmtId="0" fontId="4" fillId="0" borderId="7" xfId="0" applyFont="1" applyBorder="1" applyAlignment="1">
      <alignment horizontal="left" vertical="top" wrapText="1"/>
    </xf>
    <xf numFmtId="178" fontId="4" fillId="0" borderId="8" xfId="0" applyNumberFormat="1" applyFont="1" applyBorder="1" applyAlignment="1">
      <alignment wrapText="1"/>
    </xf>
    <xf numFmtId="0" fontId="4" fillId="0" borderId="7" xfId="0" applyFont="1" applyBorder="1" applyAlignment="1">
      <alignment vertical="top" wrapText="1"/>
    </xf>
    <xf numFmtId="176" fontId="4" fillId="0" borderId="8" xfId="0" applyNumberFormat="1" applyFont="1" applyBorder="1" applyAlignment="1">
      <alignment wrapText="1"/>
    </xf>
    <xf numFmtId="176" fontId="4" fillId="0" borderId="9" xfId="0" applyNumberFormat="1" applyFont="1" applyBorder="1" applyAlignment="1">
      <alignment wrapText="1"/>
    </xf>
    <xf numFmtId="179" fontId="4" fillId="3" borderId="5" xfId="0" applyNumberFormat="1" applyFont="1" applyFill="1" applyBorder="1" applyAlignment="1">
      <alignment wrapText="1"/>
    </xf>
    <xf numFmtId="176" fontId="4" fillId="0" borderId="5" xfId="0" applyNumberFormat="1" applyFont="1" applyBorder="1" applyAlignment="1">
      <alignment wrapText="1"/>
    </xf>
    <xf numFmtId="176" fontId="4" fillId="0" borderId="6" xfId="0" applyNumberFormat="1" applyFont="1" applyBorder="1" applyAlignment="1">
      <alignment wrapText="1"/>
    </xf>
    <xf numFmtId="0" fontId="1" fillId="0" borderId="0" xfId="0" applyFont="1" applyAlignment="1">
      <alignment horizontal="right" wrapText="1"/>
    </xf>
    <xf numFmtId="180" fontId="1" fillId="2" borderId="19" xfId="0" applyNumberFormat="1" applyFont="1" applyFill="1" applyBorder="1" applyAlignment="1">
      <alignment horizontal="center" wrapText="1"/>
    </xf>
    <xf numFmtId="165" fontId="4" fillId="0" borderId="8" xfId="0" applyNumberFormat="1" applyFont="1" applyBorder="1" applyAlignment="1">
      <alignment wrapText="1"/>
    </xf>
    <xf numFmtId="0" fontId="4" fillId="0" borderId="20" xfId="0" applyFont="1" applyBorder="1" applyAlignment="1">
      <alignment horizontal="right" wrapText="1"/>
    </xf>
    <xf numFmtId="0" fontId="4" fillId="0" borderId="21" xfId="0" applyFont="1" applyBorder="1" applyAlignment="1">
      <alignment horizontal="right" wrapText="1"/>
    </xf>
    <xf numFmtId="165" fontId="4" fillId="0" borderId="10" xfId="0" applyNumberFormat="1" applyFont="1" applyBorder="1" applyAlignment="1">
      <alignment wrapText="1"/>
    </xf>
    <xf numFmtId="0" fontId="4" fillId="0" borderId="22" xfId="0" applyFont="1" applyBorder="1" applyAlignment="1">
      <alignment horizontal="left" wrapText="1"/>
    </xf>
    <xf numFmtId="0" fontId="6" fillId="0" borderId="4" xfId="0" applyFont="1" applyBorder="1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164" fontId="1" fillId="4" borderId="5" xfId="0" applyNumberFormat="1" applyFont="1" applyFill="1" applyBorder="1" applyAlignment="1">
      <alignment horizontal="center" wrapText="1"/>
    </xf>
    <xf numFmtId="0" fontId="1" fillId="0" borderId="8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wrapText="1"/>
    </xf>
    <xf numFmtId="178" fontId="4" fillId="0" borderId="10" xfId="0" applyNumberFormat="1" applyFont="1" applyBorder="1" applyAlignment="1">
      <alignment wrapText="1"/>
    </xf>
    <xf numFmtId="0" fontId="13" fillId="0" borderId="8" xfId="0" applyFont="1" applyBorder="1" applyAlignment="1">
      <alignment horizontal="left" wrapText="1"/>
    </xf>
    <xf numFmtId="0" fontId="13" fillId="0" borderId="0" xfId="0" applyFont="1" applyAlignment="1">
      <alignment horizontal="left" vertical="top" wrapText="1"/>
    </xf>
    <xf numFmtId="0" fontId="9" fillId="5" borderId="24" xfId="0" applyFont="1" applyFill="1" applyBorder="1"/>
    <xf numFmtId="0" fontId="1" fillId="0" borderId="15" xfId="0" applyFont="1" applyBorder="1" applyAlignment="1">
      <alignment horizontal="center" wrapText="1"/>
    </xf>
    <xf numFmtId="164" fontId="1" fillId="4" borderId="25" xfId="0" applyNumberFormat="1" applyFont="1" applyFill="1" applyBorder="1" applyAlignment="1">
      <alignment horizontal="center" wrapText="1"/>
    </xf>
    <xf numFmtId="0" fontId="4" fillId="0" borderId="23" xfId="0" applyFont="1" applyBorder="1" applyAlignment="1">
      <alignment wrapText="1"/>
    </xf>
    <xf numFmtId="168" fontId="4" fillId="0" borderId="23" xfId="0" applyNumberFormat="1" applyFont="1" applyBorder="1" applyAlignment="1">
      <alignment wrapText="1"/>
    </xf>
    <xf numFmtId="165" fontId="4" fillId="0" borderId="23" xfId="0" applyNumberFormat="1" applyFont="1" applyBorder="1" applyAlignment="1">
      <alignment wrapText="1"/>
    </xf>
    <xf numFmtId="168" fontId="4" fillId="0" borderId="0" xfId="0" applyNumberFormat="1" applyFont="1" applyAlignment="1">
      <alignment wrapText="1"/>
    </xf>
    <xf numFmtId="167" fontId="4" fillId="0" borderId="0" xfId="0" applyNumberFormat="1" applyFont="1" applyAlignment="1">
      <alignment wrapText="1"/>
    </xf>
    <xf numFmtId="177" fontId="4" fillId="0" borderId="15" xfId="0" applyNumberFormat="1" applyFont="1" applyBorder="1" applyAlignment="1">
      <alignment wrapText="1"/>
    </xf>
    <xf numFmtId="176" fontId="4" fillId="0" borderId="0" xfId="0" applyNumberFormat="1" applyFont="1" applyAlignment="1">
      <alignment wrapText="1"/>
    </xf>
    <xf numFmtId="176" fontId="4" fillId="0" borderId="15" xfId="0" applyNumberFormat="1" applyFont="1" applyBorder="1" applyAlignment="1">
      <alignment wrapText="1"/>
    </xf>
    <xf numFmtId="177" fontId="4" fillId="0" borderId="2" xfId="0" applyNumberFormat="1" applyFont="1" applyBorder="1" applyAlignment="1">
      <alignment wrapText="1"/>
    </xf>
    <xf numFmtId="0" fontId="6" fillId="0" borderId="23" xfId="0" applyFont="1" applyBorder="1" applyAlignment="1">
      <alignment wrapText="1"/>
    </xf>
    <xf numFmtId="179" fontId="4" fillId="3" borderId="26" xfId="0" applyNumberFormat="1" applyFont="1" applyFill="1" applyBorder="1" applyAlignment="1">
      <alignment wrapText="1"/>
    </xf>
    <xf numFmtId="176" fontId="4" fillId="0" borderId="2" xfId="0" applyNumberFormat="1" applyFont="1" applyBorder="1" applyAlignment="1">
      <alignment wrapText="1"/>
    </xf>
    <xf numFmtId="172" fontId="1" fillId="0" borderId="27" xfId="0" applyNumberFormat="1" applyFont="1" applyBorder="1" applyAlignment="1">
      <alignment wrapText="1"/>
    </xf>
    <xf numFmtId="172" fontId="1" fillId="0" borderId="28" xfId="0" applyNumberFormat="1" applyFont="1" applyBorder="1" applyAlignment="1">
      <alignment wrapText="1"/>
    </xf>
    <xf numFmtId="176" fontId="4" fillId="0" borderId="23" xfId="0" applyNumberFormat="1" applyFont="1" applyBorder="1" applyAlignment="1">
      <alignment wrapText="1"/>
    </xf>
    <xf numFmtId="166" fontId="4" fillId="0" borderId="23" xfId="0" applyNumberFormat="1" applyFont="1" applyBorder="1" applyAlignment="1">
      <alignment wrapText="1"/>
    </xf>
    <xf numFmtId="171" fontId="1" fillId="0" borderId="27" xfId="0" applyNumberFormat="1" applyFont="1" applyBorder="1" applyAlignment="1">
      <alignment horizontal="right" wrapText="1"/>
    </xf>
    <xf numFmtId="0" fontId="14" fillId="0" borderId="0" xfId="0" applyFont="1"/>
    <xf numFmtId="0" fontId="13" fillId="0" borderId="0" xfId="0" applyFont="1" applyAlignment="1">
      <alignment wrapText="1"/>
    </xf>
    <xf numFmtId="0" fontId="6" fillId="0" borderId="7" xfId="0" applyFont="1" applyBorder="1" applyAlignment="1">
      <alignment wrapText="1"/>
    </xf>
    <xf numFmtId="169" fontId="4" fillId="0" borderId="23" xfId="0" applyNumberFormat="1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vertical="center" wrapText="1"/>
    </xf>
    <xf numFmtId="181" fontId="4" fillId="0" borderId="0" xfId="0" applyNumberFormat="1" applyFont="1" applyAlignment="1">
      <alignment wrapText="1"/>
    </xf>
    <xf numFmtId="181" fontId="4" fillId="0" borderId="15" xfId="0" applyNumberFormat="1" applyFont="1" applyBorder="1" applyAlignment="1">
      <alignment wrapText="1"/>
    </xf>
    <xf numFmtId="182" fontId="4" fillId="0" borderId="2" xfId="0" applyNumberFormat="1" applyFont="1" applyBorder="1" applyAlignment="1">
      <alignment wrapText="1"/>
    </xf>
    <xf numFmtId="183" fontId="1" fillId="0" borderId="27" xfId="0" applyNumberFormat="1" applyFont="1" applyBorder="1" applyAlignment="1">
      <alignment wrapText="1"/>
    </xf>
    <xf numFmtId="184" fontId="4" fillId="0" borderId="0" xfId="0" applyNumberFormat="1" applyFont="1" applyAlignment="1">
      <alignment wrapText="1"/>
    </xf>
    <xf numFmtId="184" fontId="5" fillId="0" borderId="0" xfId="0" applyNumberFormat="1" applyFont="1"/>
    <xf numFmtId="0" fontId="10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 vertical="top" wrapText="1"/>
    </xf>
    <xf numFmtId="172" fontId="4" fillId="0" borderId="23" xfId="0" applyNumberFormat="1" applyFont="1" applyBorder="1" applyAlignment="1">
      <alignment wrapText="1"/>
    </xf>
    <xf numFmtId="185" fontId="4" fillId="0" borderId="2" xfId="0" applyNumberFormat="1" applyFont="1" applyBorder="1" applyAlignment="1">
      <alignment wrapText="1"/>
    </xf>
    <xf numFmtId="171" fontId="4" fillId="0" borderId="0" xfId="0" applyNumberFormat="1" applyFont="1" applyAlignment="1">
      <alignment wrapText="1"/>
    </xf>
    <xf numFmtId="166" fontId="4" fillId="0" borderId="0" xfId="0" applyNumberFormat="1" applyFont="1" applyAlignment="1">
      <alignment wrapText="1"/>
    </xf>
    <xf numFmtId="167" fontId="4" fillId="0" borderId="15" xfId="0" applyNumberFormat="1" applyFont="1" applyBorder="1" applyAlignment="1">
      <alignment wrapText="1"/>
    </xf>
    <xf numFmtId="0" fontId="5" fillId="0" borderId="15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5" fillId="0" borderId="4" xfId="0" applyFont="1" applyBorder="1" applyAlignment="1">
      <alignment wrapText="1"/>
    </xf>
    <xf numFmtId="172" fontId="4" fillId="0" borderId="5" xfId="0" applyNumberFormat="1" applyFont="1" applyBorder="1" applyAlignment="1">
      <alignment wrapText="1"/>
    </xf>
    <xf numFmtId="0" fontId="4" fillId="0" borderId="24" xfId="0" applyFont="1" applyBorder="1" applyAlignment="1">
      <alignment wrapText="1"/>
    </xf>
    <xf numFmtId="0" fontId="9" fillId="0" borderId="24" xfId="0" applyFont="1" applyBorder="1"/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0" fillId="0" borderId="0" xfId="0" applyFont="1" applyAlignme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3" fillId="0" borderId="2" xfId="0" applyFont="1" applyBorder="1"/>
    <xf numFmtId="0" fontId="3" fillId="0" borderId="3" xfId="0" applyFont="1" applyBorder="1"/>
    <xf numFmtId="0" fontId="10" fillId="2" borderId="1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0" fontId="3" fillId="0" borderId="29" xfId="0" applyFont="1" applyBorder="1"/>
    <xf numFmtId="0" fontId="1" fillId="0" borderId="0" xfId="0" applyFont="1" applyAlignment="1">
      <alignment horizontal="center" wrapText="1"/>
    </xf>
    <xf numFmtId="0" fontId="12" fillId="0" borderId="0" xfId="0" applyFont="1" applyAlignment="1">
      <alignment horizontal="center" wrapText="1"/>
    </xf>
    <xf numFmtId="0" fontId="3" fillId="0" borderId="17" xfId="0" applyFont="1" applyBorder="1"/>
    <xf numFmtId="0" fontId="1" fillId="4" borderId="1" xfId="0" applyFont="1" applyFill="1" applyBorder="1" applyAlignment="1">
      <alignment horizontal="center" wrapText="1"/>
    </xf>
    <xf numFmtId="164" fontId="1" fillId="4" borderId="1" xfId="0" applyNumberFormat="1" applyFont="1" applyFill="1" applyBorder="1" applyAlignment="1">
      <alignment horizontal="center" wrapText="1"/>
    </xf>
    <xf numFmtId="9" fontId="0" fillId="0" borderId="0" xfId="1" applyFont="1" applyAlignment="1"/>
    <xf numFmtId="9" fontId="0" fillId="0" borderId="29" xfId="1" applyFont="1" applyBorder="1" applyAlignment="1"/>
    <xf numFmtId="9" fontId="0" fillId="0" borderId="8" xfId="1" applyFont="1" applyBorder="1" applyAlignment="1"/>
    <xf numFmtId="0" fontId="0" fillId="0" borderId="8" xfId="0" applyFont="1" applyBorder="1" applyAlignment="1"/>
    <xf numFmtId="0" fontId="6" fillId="0" borderId="8" xfId="0" applyFont="1" applyBorder="1"/>
    <xf numFmtId="9" fontId="0" fillId="0" borderId="30" xfId="1" applyFont="1" applyBorder="1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00"/>
  <sheetViews>
    <sheetView topLeftCell="A31" workbookViewId="0">
      <selection activeCell="C18" sqref="C18"/>
    </sheetView>
  </sheetViews>
  <sheetFormatPr defaultColWidth="12.5703125" defaultRowHeight="15" customHeight="1" x14ac:dyDescent="0.2"/>
  <cols>
    <col min="1" max="1" width="3.85546875" customWidth="1"/>
    <col min="2" max="2" width="60.140625" customWidth="1"/>
    <col min="3" max="3" width="19.140625" customWidth="1"/>
    <col min="4" max="4" width="13.140625" hidden="1" customWidth="1"/>
    <col min="5" max="5" width="19.140625" customWidth="1"/>
    <col min="6" max="6" width="14.42578125" customWidth="1"/>
    <col min="7" max="19" width="12.42578125" customWidth="1"/>
  </cols>
  <sheetData>
    <row r="1" spans="2:6" ht="16.5" customHeight="1" x14ac:dyDescent="0.2"/>
    <row r="2" spans="2:6" ht="16.5" customHeight="1" x14ac:dyDescent="0.2">
      <c r="E2" s="1" t="s">
        <v>0</v>
      </c>
    </row>
    <row r="3" spans="2:6" ht="16.5" customHeight="1" x14ac:dyDescent="0.2">
      <c r="B3" s="173" t="s">
        <v>1</v>
      </c>
      <c r="C3" s="174"/>
      <c r="D3" s="174"/>
      <c r="E3" s="174"/>
    </row>
    <row r="4" spans="2:6" ht="16.5" customHeight="1" x14ac:dyDescent="0.2">
      <c r="B4" s="175" t="s">
        <v>2</v>
      </c>
      <c r="C4" s="174"/>
      <c r="D4" s="174"/>
      <c r="E4" s="174"/>
    </row>
    <row r="5" spans="2:6" ht="16.5" customHeight="1" x14ac:dyDescent="0.2">
      <c r="B5" s="176" t="s">
        <v>3</v>
      </c>
      <c r="C5" s="174"/>
      <c r="D5" s="174"/>
      <c r="E5" s="174"/>
    </row>
    <row r="6" spans="2:6" ht="16.5" customHeight="1" x14ac:dyDescent="0.2"/>
    <row r="7" spans="2:6" ht="16.5" customHeight="1" x14ac:dyDescent="0.2">
      <c r="C7" s="177" t="s">
        <v>4</v>
      </c>
      <c r="D7" s="178"/>
      <c r="E7" s="179"/>
      <c r="F7" s="2"/>
    </row>
    <row r="8" spans="2:6" ht="16.5" customHeight="1" x14ac:dyDescent="0.2">
      <c r="C8" s="3">
        <v>44926</v>
      </c>
      <c r="D8" s="4"/>
      <c r="E8" s="3">
        <v>44561</v>
      </c>
      <c r="F8" s="2"/>
    </row>
    <row r="9" spans="2:6" ht="16.5" customHeight="1" x14ac:dyDescent="0.2">
      <c r="B9" s="5" t="s">
        <v>5</v>
      </c>
      <c r="C9" s="6">
        <v>1671000000</v>
      </c>
      <c r="D9" s="7"/>
      <c r="E9" s="6">
        <v>1358000000</v>
      </c>
      <c r="F9" s="2"/>
    </row>
    <row r="10" spans="2:6" ht="16.5" customHeight="1" x14ac:dyDescent="0.2">
      <c r="B10" s="5" t="s">
        <v>6</v>
      </c>
      <c r="C10" s="8">
        <v>1035000000</v>
      </c>
      <c r="D10" s="7"/>
      <c r="E10" s="9">
        <v>962000000</v>
      </c>
      <c r="F10" s="2"/>
    </row>
    <row r="11" spans="2:6" ht="16.5" customHeight="1" x14ac:dyDescent="0.2">
      <c r="B11" s="5" t="s">
        <v>7</v>
      </c>
      <c r="C11" s="10">
        <v>2706000000</v>
      </c>
      <c r="D11" s="11"/>
      <c r="E11" s="10">
        <v>2320000000</v>
      </c>
      <c r="F11" s="12"/>
    </row>
    <row r="12" spans="2:6" ht="16.5" customHeight="1" x14ac:dyDescent="0.2">
      <c r="B12" s="5" t="s">
        <v>8</v>
      </c>
      <c r="C12" s="13">
        <v>751000000</v>
      </c>
      <c r="D12" s="11"/>
      <c r="E12" s="13">
        <v>589000000</v>
      </c>
      <c r="F12" s="2"/>
    </row>
    <row r="13" spans="2:6" ht="16.5" customHeight="1" x14ac:dyDescent="0.2">
      <c r="B13" s="5" t="s">
        <v>9</v>
      </c>
      <c r="C13" s="9">
        <v>604000000</v>
      </c>
      <c r="D13" s="11"/>
      <c r="E13" s="9">
        <v>548000000</v>
      </c>
      <c r="F13" s="2"/>
    </row>
    <row r="14" spans="2:6" ht="16.5" customHeight="1" x14ac:dyDescent="0.2">
      <c r="B14" s="5" t="s">
        <v>10</v>
      </c>
      <c r="C14" s="14">
        <v>1355000000</v>
      </c>
      <c r="D14" s="11"/>
      <c r="E14" s="14">
        <v>1137000000</v>
      </c>
      <c r="F14" s="2"/>
    </row>
    <row r="15" spans="2:6" ht="16.5" customHeight="1" x14ac:dyDescent="0.2">
      <c r="B15" s="5" t="s">
        <v>11</v>
      </c>
      <c r="C15" s="14">
        <v>1351000000</v>
      </c>
      <c r="D15" s="11"/>
      <c r="E15" s="14">
        <v>1183000000</v>
      </c>
      <c r="F15" s="2"/>
    </row>
    <row r="16" spans="2:6" ht="16.5" customHeight="1" x14ac:dyDescent="0.2">
      <c r="B16" s="5" t="s">
        <v>12</v>
      </c>
      <c r="C16" s="15">
        <v>381000000</v>
      </c>
      <c r="D16" s="11"/>
      <c r="E16" s="15">
        <v>368000000</v>
      </c>
      <c r="F16" s="2"/>
    </row>
    <row r="17" spans="1:19" ht="16.5" customHeight="1" x14ac:dyDescent="0.2">
      <c r="B17" s="5" t="s">
        <v>13</v>
      </c>
      <c r="C17" s="13">
        <v>201000000</v>
      </c>
      <c r="D17" s="11"/>
      <c r="E17" s="13">
        <v>189000000</v>
      </c>
      <c r="F17" s="2"/>
    </row>
    <row r="18" spans="1:19" ht="16.5" customHeight="1" x14ac:dyDescent="0.2">
      <c r="B18" s="5" t="s">
        <v>14</v>
      </c>
      <c r="C18" s="13">
        <v>14000000</v>
      </c>
      <c r="D18" s="11"/>
      <c r="E18" s="13">
        <v>13000000</v>
      </c>
      <c r="F18" s="2"/>
    </row>
    <row r="19" spans="1:19" ht="16.5" customHeight="1" x14ac:dyDescent="0.2">
      <c r="B19" s="5" t="s">
        <v>15</v>
      </c>
      <c r="C19" s="9">
        <v>63000000</v>
      </c>
      <c r="D19" s="11"/>
      <c r="E19" s="9">
        <v>64000000</v>
      </c>
      <c r="F19" s="12"/>
    </row>
    <row r="20" spans="1:19" ht="16.5" customHeight="1" x14ac:dyDescent="0.2">
      <c r="B20" s="5" t="s">
        <v>16</v>
      </c>
      <c r="C20" s="16">
        <v>692000000</v>
      </c>
      <c r="D20" s="11"/>
      <c r="E20" s="16">
        <v>549000000</v>
      </c>
      <c r="F20" s="2"/>
    </row>
    <row r="21" spans="1:19" ht="16.5" customHeight="1" x14ac:dyDescent="0.2">
      <c r="B21" s="5" t="s">
        <v>17</v>
      </c>
      <c r="C21" s="17"/>
      <c r="D21" s="7"/>
      <c r="E21" s="17"/>
      <c r="F21" s="2"/>
    </row>
    <row r="22" spans="1:19" ht="16.5" customHeight="1" x14ac:dyDescent="0.2">
      <c r="B22" s="5" t="s">
        <v>18</v>
      </c>
      <c r="C22" s="13">
        <v>-54000000</v>
      </c>
      <c r="D22" s="11"/>
      <c r="E22" s="13">
        <v>-54000000</v>
      </c>
      <c r="F22" s="2"/>
    </row>
    <row r="23" spans="1:19" ht="16.5" customHeight="1" x14ac:dyDescent="0.2">
      <c r="A23" s="18"/>
      <c r="B23" s="5" t="s">
        <v>19</v>
      </c>
      <c r="C23" s="13">
        <v>0</v>
      </c>
      <c r="D23" s="11"/>
      <c r="E23" s="13">
        <v>1000000</v>
      </c>
      <c r="F23" s="2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ht="16.5" customHeight="1" x14ac:dyDescent="0.2">
      <c r="B24" s="5" t="s">
        <v>20</v>
      </c>
      <c r="C24" s="9">
        <v>25000000</v>
      </c>
      <c r="D24" s="11"/>
      <c r="E24" s="9">
        <v>22000000</v>
      </c>
      <c r="F24" s="2"/>
    </row>
    <row r="25" spans="1:19" ht="16.5" customHeight="1" x14ac:dyDescent="0.2">
      <c r="B25" s="5" t="s">
        <v>21</v>
      </c>
      <c r="C25" s="16">
        <v>-29000000</v>
      </c>
      <c r="D25" s="11"/>
      <c r="E25" s="16">
        <v>-31000000</v>
      </c>
      <c r="F25" s="2"/>
    </row>
    <row r="26" spans="1:19" ht="16.5" customHeight="1" x14ac:dyDescent="0.2">
      <c r="B26" s="5" t="s">
        <v>22</v>
      </c>
      <c r="C26" s="15">
        <v>663000000</v>
      </c>
      <c r="D26" s="11"/>
      <c r="E26" s="15">
        <v>518000000</v>
      </c>
      <c r="F26" s="2"/>
    </row>
    <row r="27" spans="1:19" ht="16.5" customHeight="1" x14ac:dyDescent="0.2">
      <c r="B27" s="5" t="s">
        <v>23</v>
      </c>
      <c r="C27" s="9">
        <v>73000000</v>
      </c>
      <c r="D27" s="11"/>
      <c r="E27" s="9">
        <v>116000000</v>
      </c>
      <c r="F27" s="2"/>
    </row>
    <row r="28" spans="1:19" ht="16.5" customHeight="1" x14ac:dyDescent="0.2">
      <c r="B28" s="5" t="s">
        <v>24</v>
      </c>
      <c r="C28" s="15">
        <v>590000000</v>
      </c>
      <c r="D28" s="11"/>
      <c r="E28" s="15">
        <v>402000000</v>
      </c>
      <c r="F28" s="2"/>
    </row>
    <row r="29" spans="1:19" ht="16.5" customHeight="1" x14ac:dyDescent="0.2">
      <c r="B29" s="5" t="s">
        <v>25</v>
      </c>
      <c r="C29" s="13">
        <v>1000000</v>
      </c>
      <c r="D29" s="11"/>
      <c r="E29" s="13">
        <v>1000000</v>
      </c>
      <c r="F29" s="2"/>
    </row>
    <row r="30" spans="1:19" ht="16.5" customHeight="1" x14ac:dyDescent="0.2">
      <c r="B30" s="5" t="s">
        <v>26</v>
      </c>
      <c r="C30" s="19">
        <v>589000000</v>
      </c>
      <c r="D30" s="20"/>
      <c r="E30" s="19">
        <v>401000000</v>
      </c>
      <c r="F30" s="2"/>
    </row>
    <row r="31" spans="1:19" ht="16.5" customHeight="1" x14ac:dyDescent="0.2">
      <c r="B31" s="21" t="s">
        <v>27</v>
      </c>
      <c r="C31" s="22"/>
      <c r="D31" s="23"/>
      <c r="E31" s="24"/>
      <c r="F31" s="25"/>
    </row>
    <row r="32" spans="1:19" ht="16.5" customHeight="1" x14ac:dyDescent="0.2">
      <c r="B32" s="25" t="s">
        <v>28</v>
      </c>
      <c r="C32" s="26">
        <v>3.52</v>
      </c>
      <c r="D32" s="27"/>
      <c r="E32" s="28">
        <v>2.38</v>
      </c>
      <c r="F32" s="25"/>
    </row>
    <row r="33" spans="2:6" ht="16.5" customHeight="1" x14ac:dyDescent="0.2">
      <c r="B33" s="25" t="s">
        <v>29</v>
      </c>
      <c r="C33" s="26">
        <v>3.43</v>
      </c>
      <c r="D33" s="27"/>
      <c r="E33" s="28">
        <v>2.2999999999999998</v>
      </c>
      <c r="F33" s="25"/>
    </row>
    <row r="34" spans="2:6" ht="16.5" customHeight="1" x14ac:dyDescent="0.2">
      <c r="B34" s="29" t="s">
        <v>30</v>
      </c>
      <c r="C34" s="12"/>
      <c r="D34" s="25"/>
      <c r="E34" s="30"/>
      <c r="F34" s="25"/>
    </row>
    <row r="35" spans="2:6" ht="16.5" customHeight="1" x14ac:dyDescent="0.2">
      <c r="B35" s="25" t="s">
        <v>28</v>
      </c>
      <c r="C35" s="31">
        <v>167400000</v>
      </c>
      <c r="D35" s="25"/>
      <c r="E35" s="32">
        <v>168800000</v>
      </c>
      <c r="F35" s="25"/>
    </row>
    <row r="36" spans="2:6" ht="16.5" customHeight="1" x14ac:dyDescent="0.2">
      <c r="B36" s="25" t="s">
        <v>29</v>
      </c>
      <c r="C36" s="33">
        <v>171900000</v>
      </c>
      <c r="D36" s="34"/>
      <c r="E36" s="35">
        <v>174200000</v>
      </c>
      <c r="F36" s="25"/>
    </row>
    <row r="37" spans="2:6" ht="15.75" customHeight="1" x14ac:dyDescent="0.2">
      <c r="B37" s="36"/>
      <c r="C37" s="37"/>
      <c r="D37" s="18"/>
      <c r="E37" s="37"/>
    </row>
    <row r="38" spans="2:6" ht="25.5" customHeight="1" x14ac:dyDescent="0.2">
      <c r="B38" s="36"/>
      <c r="C38" s="180" t="s">
        <v>31</v>
      </c>
      <c r="D38" s="178"/>
      <c r="E38" s="179"/>
      <c r="F38" s="2"/>
    </row>
    <row r="39" spans="2:6" ht="16.5" customHeight="1" x14ac:dyDescent="0.2">
      <c r="B39" s="38" t="s">
        <v>5</v>
      </c>
      <c r="C39" s="39">
        <v>0.61799999999999999</v>
      </c>
      <c r="D39" s="17"/>
      <c r="E39" s="39">
        <v>0.58499999999999996</v>
      </c>
      <c r="F39" s="2"/>
    </row>
    <row r="40" spans="2:6" ht="16.5" customHeight="1" x14ac:dyDescent="0.2">
      <c r="B40" s="38" t="s">
        <v>6</v>
      </c>
      <c r="C40" s="40">
        <v>0.38200000000000006</v>
      </c>
      <c r="D40" s="7"/>
      <c r="E40" s="40">
        <v>0.41500000000000004</v>
      </c>
      <c r="F40" s="2"/>
    </row>
    <row r="41" spans="2:6" ht="16.5" customHeight="1" x14ac:dyDescent="0.2">
      <c r="B41" s="38" t="s">
        <v>7</v>
      </c>
      <c r="C41" s="39">
        <v>1</v>
      </c>
      <c r="D41" s="7"/>
      <c r="E41" s="39">
        <v>1</v>
      </c>
      <c r="F41" s="2"/>
    </row>
    <row r="42" spans="2:6" ht="16.5" customHeight="1" x14ac:dyDescent="0.2">
      <c r="B42" s="38" t="s">
        <v>8</v>
      </c>
      <c r="C42" s="41">
        <v>0.44900000000000001</v>
      </c>
      <c r="D42" s="7"/>
      <c r="E42" s="41">
        <v>0.434</v>
      </c>
      <c r="F42" s="2"/>
    </row>
    <row r="43" spans="2:6" ht="16.5" customHeight="1" x14ac:dyDescent="0.2">
      <c r="B43" s="38" t="s">
        <v>9</v>
      </c>
      <c r="C43" s="40">
        <v>0.58399999999999996</v>
      </c>
      <c r="D43" s="7"/>
      <c r="E43" s="40">
        <v>0.57000000000000006</v>
      </c>
      <c r="F43" s="2"/>
    </row>
    <row r="44" spans="2:6" ht="16.5" customHeight="1" x14ac:dyDescent="0.2">
      <c r="B44" s="38" t="s">
        <v>10</v>
      </c>
      <c r="C44" s="42">
        <v>0.501</v>
      </c>
      <c r="D44" s="7"/>
      <c r="E44" s="42">
        <v>0.49</v>
      </c>
      <c r="F44" s="2"/>
    </row>
    <row r="45" spans="2:6" ht="16.5" customHeight="1" x14ac:dyDescent="0.2">
      <c r="B45" s="38" t="s">
        <v>11</v>
      </c>
      <c r="C45" s="42">
        <v>0.499</v>
      </c>
      <c r="D45" s="7"/>
      <c r="E45" s="42">
        <v>0.51</v>
      </c>
      <c r="F45" s="2"/>
    </row>
    <row r="46" spans="2:6" ht="16.5" customHeight="1" x14ac:dyDescent="0.2">
      <c r="B46" s="38" t="s">
        <v>12</v>
      </c>
      <c r="C46" s="39">
        <v>0.14099999999999999</v>
      </c>
      <c r="D46" s="7"/>
      <c r="E46" s="39">
        <v>0.159</v>
      </c>
      <c r="F46" s="2"/>
    </row>
    <row r="47" spans="2:6" ht="16.5" customHeight="1" x14ac:dyDescent="0.2">
      <c r="B47" s="38" t="s">
        <v>13</v>
      </c>
      <c r="C47" s="41">
        <v>7.400000000000001E-2</v>
      </c>
      <c r="D47" s="7"/>
      <c r="E47" s="41">
        <v>8.1000000000000003E-2</v>
      </c>
      <c r="F47" s="2"/>
    </row>
    <row r="48" spans="2:6" ht="16.5" customHeight="1" x14ac:dyDescent="0.2">
      <c r="B48" s="38" t="s">
        <v>14</v>
      </c>
      <c r="C48" s="41">
        <v>5.0000000000000001E-3</v>
      </c>
      <c r="D48" s="7"/>
      <c r="E48" s="41">
        <v>6.0000000000000001E-3</v>
      </c>
      <c r="F48" s="2"/>
    </row>
    <row r="49" spans="1:19" ht="16.5" customHeight="1" x14ac:dyDescent="0.2">
      <c r="B49" s="38" t="s">
        <v>15</v>
      </c>
      <c r="C49" s="43">
        <v>2.3E-2</v>
      </c>
      <c r="D49" s="7"/>
      <c r="E49" s="40">
        <v>2.7999999999999997E-2</v>
      </c>
      <c r="F49" s="2"/>
    </row>
    <row r="50" spans="1:19" ht="16.5" customHeight="1" x14ac:dyDescent="0.2">
      <c r="B50" s="38" t="s">
        <v>16</v>
      </c>
      <c r="C50" s="42">
        <v>0.25600000000000001</v>
      </c>
      <c r="D50" s="7"/>
      <c r="E50" s="42">
        <v>0.23699999999999999</v>
      </c>
      <c r="F50" s="2"/>
    </row>
    <row r="51" spans="1:19" ht="16.5" customHeight="1" x14ac:dyDescent="0.2">
      <c r="B51" s="38" t="s">
        <v>17</v>
      </c>
      <c r="C51" s="4"/>
      <c r="D51" s="7"/>
      <c r="E51" s="17"/>
      <c r="F51" s="2"/>
    </row>
    <row r="52" spans="1:19" ht="16.5" customHeight="1" x14ac:dyDescent="0.2">
      <c r="B52" s="38" t="s">
        <v>18</v>
      </c>
      <c r="C52" s="41">
        <v>-0.02</v>
      </c>
      <c r="D52" s="7"/>
      <c r="E52" s="41">
        <v>-2.3E-2</v>
      </c>
      <c r="F52" s="2"/>
    </row>
    <row r="53" spans="1:19" ht="16.5" customHeight="1" x14ac:dyDescent="0.2">
      <c r="A53" s="18"/>
      <c r="B53" s="38" t="s">
        <v>19</v>
      </c>
      <c r="C53" s="41">
        <v>0</v>
      </c>
      <c r="D53" s="7"/>
      <c r="E53" s="41">
        <v>0</v>
      </c>
      <c r="F53" s="2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</row>
    <row r="54" spans="1:19" ht="16.5" customHeight="1" x14ac:dyDescent="0.2">
      <c r="B54" s="38" t="s">
        <v>20</v>
      </c>
      <c r="C54" s="40">
        <v>9.0000000000000011E-3</v>
      </c>
      <c r="D54" s="7"/>
      <c r="E54" s="40">
        <v>9.0000000000000011E-3</v>
      </c>
      <c r="F54" s="2"/>
    </row>
    <row r="55" spans="1:19" ht="16.5" customHeight="1" x14ac:dyDescent="0.2">
      <c r="B55" s="38" t="s">
        <v>21</v>
      </c>
      <c r="C55" s="42">
        <v>-1.1000000000000001E-2</v>
      </c>
      <c r="D55" s="7"/>
      <c r="E55" s="42">
        <v>-1.3000000000000001E-2</v>
      </c>
      <c r="F55" s="2"/>
    </row>
    <row r="56" spans="1:19" ht="16.5" customHeight="1" x14ac:dyDescent="0.2">
      <c r="B56" s="38" t="s">
        <v>22</v>
      </c>
      <c r="C56" s="39">
        <v>0.245</v>
      </c>
      <c r="D56" s="7"/>
      <c r="E56" s="39">
        <v>0.223</v>
      </c>
      <c r="F56" s="2"/>
    </row>
    <row r="57" spans="1:19" ht="16.5" customHeight="1" x14ac:dyDescent="0.2">
      <c r="B57" s="38" t="s">
        <v>23</v>
      </c>
      <c r="C57" s="40">
        <v>2.7000000000000003E-2</v>
      </c>
      <c r="D57" s="7"/>
      <c r="E57" s="40">
        <v>0.05</v>
      </c>
      <c r="F57" s="2"/>
    </row>
    <row r="58" spans="1:19" ht="16.5" customHeight="1" x14ac:dyDescent="0.2">
      <c r="B58" s="38" t="s">
        <v>24</v>
      </c>
      <c r="C58" s="39">
        <v>0.218</v>
      </c>
      <c r="D58" s="7"/>
      <c r="E58" s="39">
        <v>0.17300000000000001</v>
      </c>
      <c r="F58" s="2"/>
    </row>
    <row r="59" spans="1:19" ht="16.5" customHeight="1" x14ac:dyDescent="0.2">
      <c r="B59" s="38" t="s">
        <v>25</v>
      </c>
      <c r="C59" s="40">
        <v>0</v>
      </c>
      <c r="D59" s="7"/>
      <c r="E59" s="40">
        <v>0</v>
      </c>
      <c r="F59" s="2"/>
    </row>
    <row r="60" spans="1:19" ht="16.5" customHeight="1" x14ac:dyDescent="0.2">
      <c r="B60" s="38" t="s">
        <v>26</v>
      </c>
      <c r="C60" s="44">
        <v>0.218</v>
      </c>
      <c r="D60" s="7"/>
      <c r="E60" s="44">
        <v>0.17300000000000001</v>
      </c>
      <c r="F60" s="2"/>
    </row>
    <row r="61" spans="1:19" ht="16.5" customHeight="1" x14ac:dyDescent="0.2">
      <c r="B61" s="45" t="s">
        <v>32</v>
      </c>
      <c r="C61" s="25"/>
      <c r="E61" s="46"/>
    </row>
    <row r="62" spans="1:19" ht="16.5" customHeight="1" x14ac:dyDescent="0.2">
      <c r="B62" s="27"/>
      <c r="C62" s="18"/>
    </row>
    <row r="63" spans="1:19" ht="12" customHeight="1" x14ac:dyDescent="0.2">
      <c r="B63" s="47"/>
    </row>
    <row r="64" spans="1:19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5">
    <mergeCell ref="B3:E3"/>
    <mergeCell ref="B4:E4"/>
    <mergeCell ref="B5:E5"/>
    <mergeCell ref="C7:E7"/>
    <mergeCell ref="C38:E38"/>
  </mergeCells>
  <pageMargins left="0.75" right="0.75" top="1" bottom="1" header="0" footer="0"/>
  <pageSetup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000"/>
  <sheetViews>
    <sheetView tabSelected="1" workbookViewId="0">
      <selection activeCell="L15" sqref="L14:L15"/>
    </sheetView>
  </sheetViews>
  <sheetFormatPr defaultColWidth="12.5703125" defaultRowHeight="15" customHeight="1" x14ac:dyDescent="0.2"/>
  <cols>
    <col min="1" max="1" width="3.42578125" customWidth="1"/>
    <col min="2" max="2" width="30.28515625" customWidth="1"/>
    <col min="3" max="3" width="3.85546875" customWidth="1"/>
    <col min="4" max="4" width="20.140625" customWidth="1"/>
    <col min="5" max="5" width="1.28515625" customWidth="1"/>
    <col min="6" max="6" width="20.140625" customWidth="1"/>
    <col min="7" max="7" width="0.85546875" customWidth="1"/>
    <col min="8" max="8" width="20.140625" customWidth="1"/>
    <col min="9" max="9" width="2.42578125" customWidth="1"/>
    <col min="10" max="10" width="13.140625" customWidth="1"/>
  </cols>
  <sheetData>
    <row r="1" spans="2:10" ht="16.5" customHeight="1" x14ac:dyDescent="0.2">
      <c r="H1" s="76" t="s">
        <v>178</v>
      </c>
    </row>
    <row r="2" spans="2:10" ht="16.5" customHeight="1" x14ac:dyDescent="0.2">
      <c r="B2" s="173" t="s">
        <v>1</v>
      </c>
      <c r="C2" s="174"/>
      <c r="D2" s="174"/>
      <c r="E2" s="174"/>
      <c r="F2" s="174"/>
      <c r="G2" s="174"/>
      <c r="H2" s="174"/>
    </row>
    <row r="3" spans="2:10" ht="16.5" customHeight="1" x14ac:dyDescent="0.2">
      <c r="B3" s="173" t="s">
        <v>179</v>
      </c>
      <c r="C3" s="174"/>
      <c r="D3" s="174"/>
      <c r="E3" s="174"/>
      <c r="F3" s="174"/>
      <c r="G3" s="174"/>
      <c r="H3" s="174"/>
    </row>
    <row r="4" spans="2:10" ht="16.5" customHeight="1" x14ac:dyDescent="0.2">
      <c r="B4" s="173" t="s">
        <v>46</v>
      </c>
      <c r="C4" s="174"/>
      <c r="D4" s="174"/>
      <c r="E4" s="174"/>
      <c r="F4" s="174"/>
      <c r="G4" s="174"/>
      <c r="H4" s="174"/>
    </row>
    <row r="5" spans="2:10" ht="16.5" customHeight="1" x14ac:dyDescent="0.2"/>
    <row r="6" spans="2:10" ht="16.5" customHeight="1" x14ac:dyDescent="0.2">
      <c r="C6" s="18"/>
      <c r="D6" s="177" t="s">
        <v>4</v>
      </c>
      <c r="E6" s="178"/>
      <c r="F6" s="179"/>
      <c r="G6" s="18"/>
      <c r="H6" s="18"/>
      <c r="I6" s="37"/>
      <c r="J6" s="18"/>
    </row>
    <row r="7" spans="2:10" ht="16.5" customHeight="1" x14ac:dyDescent="0.2">
      <c r="B7" s="37"/>
      <c r="C7" s="37"/>
      <c r="D7" s="165"/>
      <c r="E7" s="37"/>
      <c r="F7" s="165"/>
      <c r="G7" s="37"/>
      <c r="H7" s="165"/>
    </row>
    <row r="8" spans="2:10" ht="16.5" customHeight="1" x14ac:dyDescent="0.2">
      <c r="D8" s="3">
        <v>44926</v>
      </c>
      <c r="E8" s="166"/>
      <c r="F8" s="3">
        <v>44561</v>
      </c>
      <c r="G8" s="7"/>
      <c r="H8" s="167" t="s">
        <v>180</v>
      </c>
      <c r="I8" s="168"/>
    </row>
    <row r="9" spans="2:10" ht="16.5" customHeight="1" x14ac:dyDescent="0.2">
      <c r="B9" s="25" t="s">
        <v>7</v>
      </c>
      <c r="D9" s="50">
        <v>2706000000</v>
      </c>
      <c r="E9" s="7"/>
      <c r="F9" s="50">
        <v>2320000000</v>
      </c>
      <c r="G9" s="7"/>
      <c r="H9" s="188">
        <f>(D9-F9)/F9</f>
        <v>0.16637931034482759</v>
      </c>
      <c r="I9" s="168"/>
    </row>
    <row r="10" spans="2:10" ht="16.5" customHeight="1" x14ac:dyDescent="0.2">
      <c r="B10" s="25" t="s">
        <v>181</v>
      </c>
      <c r="D10" s="7"/>
      <c r="E10" s="7"/>
      <c r="F10" s="7"/>
      <c r="G10" s="7"/>
      <c r="H10" s="172"/>
      <c r="I10" s="168"/>
    </row>
    <row r="11" spans="2:10" ht="16.5" customHeight="1" x14ac:dyDescent="0.2">
      <c r="B11" s="25" t="s">
        <v>182</v>
      </c>
      <c r="D11" s="9">
        <v>44000000</v>
      </c>
      <c r="E11" s="7"/>
      <c r="F11" s="9">
        <v>5000000</v>
      </c>
      <c r="G11" s="7"/>
      <c r="H11" s="18"/>
      <c r="I11" s="168"/>
      <c r="J11" s="18"/>
    </row>
    <row r="12" spans="2:10" ht="16.5" customHeight="1" x14ac:dyDescent="0.2">
      <c r="B12" s="25" t="s">
        <v>183</v>
      </c>
      <c r="D12" s="169">
        <v>2662000000</v>
      </c>
      <c r="E12" s="7"/>
      <c r="F12" s="169">
        <v>2315000000</v>
      </c>
      <c r="G12" s="168"/>
      <c r="H12" s="189">
        <v>0.15</v>
      </c>
      <c r="I12" s="37"/>
    </row>
    <row r="13" spans="2:10" ht="12" customHeight="1" x14ac:dyDescent="0.2"/>
    <row r="14" spans="2:10" ht="12" customHeight="1" x14ac:dyDescent="0.2"/>
    <row r="15" spans="2:10" ht="16.5" customHeight="1" x14ac:dyDescent="0.2">
      <c r="C15" s="18"/>
      <c r="D15" s="177" t="s">
        <v>35</v>
      </c>
      <c r="E15" s="178"/>
      <c r="F15" s="179"/>
      <c r="G15" s="18"/>
      <c r="H15" s="18"/>
    </row>
    <row r="16" spans="2:10" ht="16.5" customHeight="1" x14ac:dyDescent="0.2">
      <c r="B16" s="37"/>
      <c r="C16" s="37"/>
      <c r="D16" s="165"/>
      <c r="E16" s="37"/>
      <c r="F16" s="165"/>
      <c r="G16" s="37"/>
      <c r="H16" s="165"/>
    </row>
    <row r="17" spans="2:10" ht="16.5" customHeight="1" x14ac:dyDescent="0.2">
      <c r="B17" s="36"/>
      <c r="C17" s="36"/>
      <c r="D17" s="3">
        <v>44926</v>
      </c>
      <c r="E17" s="166"/>
      <c r="F17" s="3">
        <v>44561</v>
      </c>
      <c r="G17" s="168"/>
      <c r="H17" s="167" t="s">
        <v>180</v>
      </c>
    </row>
    <row r="18" spans="2:10" ht="16.5" customHeight="1" x14ac:dyDescent="0.2">
      <c r="B18" s="25" t="s">
        <v>7</v>
      </c>
      <c r="C18" s="36"/>
      <c r="D18" s="50">
        <v>9112000000</v>
      </c>
      <c r="E18" s="7"/>
      <c r="F18" s="50">
        <v>8171000000</v>
      </c>
      <c r="G18" s="168"/>
      <c r="H18" s="190">
        <f>(D18-F18)/F18</f>
        <v>0.11516338269489658</v>
      </c>
    </row>
    <row r="19" spans="2:10" ht="16.5" customHeight="1" x14ac:dyDescent="0.2">
      <c r="B19" s="25" t="s">
        <v>181</v>
      </c>
      <c r="C19" s="36"/>
      <c r="D19" s="7"/>
      <c r="E19" s="7"/>
      <c r="F19" s="7"/>
      <c r="G19" s="168"/>
      <c r="H19" s="191"/>
    </row>
    <row r="20" spans="2:10" ht="16.5" customHeight="1" x14ac:dyDescent="0.2">
      <c r="B20" s="25" t="s">
        <v>182</v>
      </c>
      <c r="C20" s="36"/>
      <c r="D20" s="9">
        <v>127000000</v>
      </c>
      <c r="E20" s="7"/>
      <c r="F20" s="9">
        <v>6000000</v>
      </c>
      <c r="G20" s="168"/>
      <c r="H20" s="192"/>
      <c r="J20" s="18"/>
    </row>
    <row r="21" spans="2:10" ht="16.5" customHeight="1" x14ac:dyDescent="0.2">
      <c r="B21" s="25" t="s">
        <v>183</v>
      </c>
      <c r="C21" s="36"/>
      <c r="D21" s="169">
        <v>8985000000</v>
      </c>
      <c r="E21" s="7"/>
      <c r="F21" s="169">
        <v>8165000000</v>
      </c>
      <c r="G21" s="168"/>
      <c r="H21" s="193">
        <v>0.1</v>
      </c>
    </row>
    <row r="22" spans="2:10" ht="12" customHeight="1" x14ac:dyDescent="0.2">
      <c r="B22" s="36"/>
      <c r="C22" s="36"/>
      <c r="D22" s="36"/>
      <c r="E22" s="36"/>
      <c r="F22" s="36"/>
      <c r="G22" s="36"/>
      <c r="H22" s="36"/>
    </row>
    <row r="23" spans="2:10" ht="12" customHeight="1" x14ac:dyDescent="0.2"/>
    <row r="24" spans="2:10" ht="12" customHeight="1" x14ac:dyDescent="0.2"/>
    <row r="25" spans="2:10" ht="12" customHeight="1" x14ac:dyDescent="0.2"/>
    <row r="26" spans="2:10" ht="12" customHeight="1" x14ac:dyDescent="0.2"/>
    <row r="27" spans="2:10" ht="12" customHeight="1" x14ac:dyDescent="0.2"/>
    <row r="28" spans="2:10" ht="12" customHeight="1" x14ac:dyDescent="0.2"/>
    <row r="29" spans="2:10" ht="12" customHeight="1" x14ac:dyDescent="0.2"/>
    <row r="30" spans="2:10" ht="12" customHeight="1" x14ac:dyDescent="0.2"/>
    <row r="31" spans="2:10" ht="12" customHeight="1" x14ac:dyDescent="0.2"/>
    <row r="32" spans="2:10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5">
    <mergeCell ref="B2:H2"/>
    <mergeCell ref="B3:H3"/>
    <mergeCell ref="B4:H4"/>
    <mergeCell ref="D6:F6"/>
    <mergeCell ref="D15:F15"/>
  </mergeCells>
  <pageMargins left="0.75" right="0.75" top="1" bottom="1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00"/>
  <sheetViews>
    <sheetView topLeftCell="A7" workbookViewId="0">
      <selection activeCell="C30" sqref="C30"/>
    </sheetView>
  </sheetViews>
  <sheetFormatPr defaultColWidth="12.5703125" defaultRowHeight="15" customHeight="1" x14ac:dyDescent="0.2"/>
  <cols>
    <col min="1" max="1" width="3.85546875" customWidth="1"/>
    <col min="2" max="2" width="60.140625" customWidth="1"/>
    <col min="3" max="3" width="19.140625" customWidth="1"/>
    <col min="4" max="4" width="13.140625" hidden="1" customWidth="1"/>
    <col min="5" max="5" width="19.140625" customWidth="1"/>
    <col min="6" max="6" width="1.5703125" hidden="1" customWidth="1"/>
    <col min="7" max="7" width="19.140625" customWidth="1"/>
    <col min="8" max="25" width="13.140625" customWidth="1"/>
  </cols>
  <sheetData>
    <row r="1" spans="1:25" ht="16.5" customHeight="1" x14ac:dyDescent="0.2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</row>
    <row r="2" spans="1:25" ht="16.5" customHeight="1" x14ac:dyDescent="0.2">
      <c r="A2" s="36"/>
      <c r="B2" s="36"/>
      <c r="C2" s="36"/>
      <c r="D2" s="36"/>
      <c r="E2" s="36"/>
      <c r="F2" s="36"/>
      <c r="G2" s="48" t="s">
        <v>33</v>
      </c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</row>
    <row r="3" spans="1:25" ht="16.5" customHeight="1" x14ac:dyDescent="0.2">
      <c r="A3" s="36"/>
      <c r="B3" s="176" t="s">
        <v>1</v>
      </c>
      <c r="C3" s="174"/>
      <c r="D3" s="174"/>
      <c r="E3" s="174"/>
      <c r="F3" s="174"/>
      <c r="G3" s="174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ht="16.5" customHeight="1" x14ac:dyDescent="0.2">
      <c r="A4" s="36"/>
      <c r="B4" s="176" t="s">
        <v>34</v>
      </c>
      <c r="C4" s="174"/>
      <c r="D4" s="174"/>
      <c r="E4" s="174"/>
      <c r="F4" s="174"/>
      <c r="G4" s="174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</row>
    <row r="5" spans="1:25" ht="16.5" customHeight="1" x14ac:dyDescent="0.2">
      <c r="A5" s="36"/>
      <c r="B5" s="176" t="s">
        <v>3</v>
      </c>
      <c r="C5" s="174"/>
      <c r="D5" s="174"/>
      <c r="E5" s="174"/>
      <c r="F5" s="174"/>
      <c r="G5" s="174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</row>
    <row r="6" spans="1:25" ht="16.5" customHeight="1" x14ac:dyDescent="0.2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</row>
    <row r="7" spans="1:25" ht="16.5" customHeight="1" x14ac:dyDescent="0.2">
      <c r="A7" s="36"/>
      <c r="B7" s="36"/>
      <c r="C7" s="177" t="s">
        <v>35</v>
      </c>
      <c r="D7" s="178"/>
      <c r="E7" s="178"/>
      <c r="F7" s="178"/>
      <c r="G7" s="179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</row>
    <row r="8" spans="1:25" ht="16.5" customHeight="1" x14ac:dyDescent="0.2">
      <c r="A8" s="36"/>
      <c r="B8" s="36"/>
      <c r="C8" s="3">
        <v>44926</v>
      </c>
      <c r="D8" s="49"/>
      <c r="E8" s="3">
        <v>44561</v>
      </c>
      <c r="F8" s="49"/>
      <c r="G8" s="3">
        <v>44196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</row>
    <row r="9" spans="1:25" ht="16.5" customHeight="1" x14ac:dyDescent="0.2">
      <c r="A9" s="36"/>
      <c r="B9" s="5" t="s">
        <v>5</v>
      </c>
      <c r="C9" s="50">
        <v>5368000000</v>
      </c>
      <c r="D9" s="51"/>
      <c r="E9" s="50">
        <v>4606000000</v>
      </c>
      <c r="F9" s="51"/>
      <c r="G9" s="50">
        <v>4087000000</v>
      </c>
      <c r="H9" s="52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</row>
    <row r="10" spans="1:25" ht="16.5" customHeight="1" x14ac:dyDescent="0.2">
      <c r="A10" s="36"/>
      <c r="B10" s="5" t="s">
        <v>6</v>
      </c>
      <c r="C10" s="8">
        <v>3744000000</v>
      </c>
      <c r="D10" s="51"/>
      <c r="E10" s="8">
        <v>3565000000</v>
      </c>
      <c r="F10" s="51"/>
      <c r="G10" s="8">
        <v>3327000000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</row>
    <row r="11" spans="1:25" ht="16.5" customHeight="1" x14ac:dyDescent="0.2">
      <c r="A11" s="36"/>
      <c r="B11" s="5" t="s">
        <v>7</v>
      </c>
      <c r="C11" s="10">
        <v>9112000000</v>
      </c>
      <c r="D11" s="51"/>
      <c r="E11" s="10">
        <v>8171000000</v>
      </c>
      <c r="F11" s="51"/>
      <c r="G11" s="10">
        <v>7414000000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</row>
    <row r="12" spans="1:25" ht="16.5" customHeight="1" x14ac:dyDescent="0.2">
      <c r="A12" s="36"/>
      <c r="B12" s="5" t="s">
        <v>8</v>
      </c>
      <c r="C12" s="53">
        <v>2595000000</v>
      </c>
      <c r="D12" s="51"/>
      <c r="E12" s="53">
        <v>2104000000</v>
      </c>
      <c r="F12" s="51"/>
      <c r="G12" s="53">
        <v>1872000000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</row>
    <row r="13" spans="1:25" ht="16.5" customHeight="1" x14ac:dyDescent="0.2">
      <c r="A13" s="36"/>
      <c r="B13" s="5" t="s">
        <v>9</v>
      </c>
      <c r="C13" s="8">
        <v>2288000000</v>
      </c>
      <c r="D13" s="51"/>
      <c r="E13" s="8">
        <v>2027000000</v>
      </c>
      <c r="F13" s="51"/>
      <c r="G13" s="8">
        <v>1934000000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ht="16.5" customHeight="1" x14ac:dyDescent="0.2">
      <c r="A14" s="36"/>
      <c r="B14" s="5" t="s">
        <v>10</v>
      </c>
      <c r="C14" s="14">
        <v>4883000000</v>
      </c>
      <c r="D14" s="51"/>
      <c r="E14" s="14">
        <v>4131000000</v>
      </c>
      <c r="F14" s="51"/>
      <c r="G14" s="14">
        <v>3806000000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</row>
    <row r="15" spans="1:25" ht="16.5" customHeight="1" x14ac:dyDescent="0.2">
      <c r="A15" s="36"/>
      <c r="B15" s="5" t="s">
        <v>11</v>
      </c>
      <c r="C15" s="14">
        <v>4229000000</v>
      </c>
      <c r="D15" s="51"/>
      <c r="E15" s="14">
        <v>4040000000</v>
      </c>
      <c r="F15" s="51"/>
      <c r="G15" s="14">
        <v>3608000000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</row>
    <row r="16" spans="1:25" ht="16.5" customHeight="1" x14ac:dyDescent="0.2">
      <c r="A16" s="36"/>
      <c r="B16" s="5" t="s">
        <v>12</v>
      </c>
      <c r="C16" s="10">
        <v>1450000000</v>
      </c>
      <c r="D16" s="51"/>
      <c r="E16" s="10">
        <v>1353000000</v>
      </c>
      <c r="F16" s="51"/>
      <c r="G16" s="10">
        <v>1293000000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</row>
    <row r="17" spans="1:25" ht="16.5" customHeight="1" x14ac:dyDescent="0.2">
      <c r="A17" s="36"/>
      <c r="B17" s="5" t="s">
        <v>13</v>
      </c>
      <c r="C17" s="13">
        <v>779000000</v>
      </c>
      <c r="D17" s="51"/>
      <c r="E17" s="13">
        <v>734000000</v>
      </c>
      <c r="F17" s="51"/>
      <c r="G17" s="13">
        <v>686000000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</row>
    <row r="18" spans="1:25" ht="16.5" customHeight="1" x14ac:dyDescent="0.2">
      <c r="A18" s="36"/>
      <c r="B18" s="5" t="s">
        <v>14</v>
      </c>
      <c r="C18" s="13">
        <v>82000000</v>
      </c>
      <c r="D18" s="51"/>
      <c r="E18" s="13">
        <v>50000000</v>
      </c>
      <c r="F18" s="51"/>
      <c r="G18" s="13">
        <v>31000000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</row>
    <row r="19" spans="1:25" ht="16.5" customHeight="1" x14ac:dyDescent="0.2">
      <c r="A19" s="36"/>
      <c r="B19" s="5" t="s">
        <v>15</v>
      </c>
      <c r="C19" s="9">
        <v>257000000</v>
      </c>
      <c r="D19" s="51"/>
      <c r="E19" s="9">
        <v>236000000</v>
      </c>
      <c r="F19" s="51"/>
      <c r="G19" s="9">
        <v>215000000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</row>
    <row r="20" spans="1:25" ht="16.5" customHeight="1" x14ac:dyDescent="0.2">
      <c r="A20" s="36"/>
      <c r="B20" s="5" t="s">
        <v>16</v>
      </c>
      <c r="C20" s="14">
        <v>1661000000</v>
      </c>
      <c r="D20" s="51"/>
      <c r="E20" s="14">
        <v>1667000000</v>
      </c>
      <c r="F20" s="51"/>
      <c r="G20" s="14">
        <v>1383000000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</row>
    <row r="21" spans="1:25" ht="16.5" customHeight="1" x14ac:dyDescent="0.2">
      <c r="A21" s="36"/>
      <c r="B21" s="5" t="s">
        <v>17</v>
      </c>
      <c r="C21" s="4"/>
      <c r="D21" s="51"/>
      <c r="E21" s="4"/>
      <c r="F21" s="51"/>
      <c r="G21" s="4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</row>
    <row r="22" spans="1:25" ht="16.5" customHeight="1" x14ac:dyDescent="0.2">
      <c r="A22" s="36"/>
      <c r="B22" s="5" t="s">
        <v>18</v>
      </c>
      <c r="C22" s="13">
        <v>-226000000</v>
      </c>
      <c r="D22" s="51"/>
      <c r="E22" s="13">
        <v>-208000000</v>
      </c>
      <c r="F22" s="51"/>
      <c r="G22" s="13">
        <v>-220000000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</row>
    <row r="23" spans="1:25" ht="16.5" customHeight="1" x14ac:dyDescent="0.2">
      <c r="A23" s="36"/>
      <c r="B23" s="5" t="s">
        <v>36</v>
      </c>
      <c r="C23" s="13">
        <v>3000000</v>
      </c>
      <c r="D23" s="51"/>
      <c r="E23" s="13">
        <v>1000000</v>
      </c>
      <c r="F23" s="51"/>
      <c r="G23" s="13">
        <v>-2000000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</row>
    <row r="24" spans="1:25" ht="16.5" customHeight="1" x14ac:dyDescent="0.2">
      <c r="A24" s="36"/>
      <c r="B24" s="5" t="s">
        <v>20</v>
      </c>
      <c r="C24" s="9">
        <v>77000000</v>
      </c>
      <c r="D24" s="51"/>
      <c r="E24" s="9">
        <v>92000000</v>
      </c>
      <c r="F24" s="51"/>
      <c r="G24" s="9">
        <v>13000000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</row>
    <row r="25" spans="1:25" ht="16.5" customHeight="1" x14ac:dyDescent="0.2">
      <c r="A25" s="36"/>
      <c r="B25" s="5" t="s">
        <v>21</v>
      </c>
      <c r="C25" s="16">
        <v>-146000000</v>
      </c>
      <c r="D25" s="51"/>
      <c r="E25" s="16">
        <v>-115000000</v>
      </c>
      <c r="F25" s="51"/>
      <c r="G25" s="16">
        <v>-209000000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</row>
    <row r="26" spans="1:25" ht="16.5" customHeight="1" x14ac:dyDescent="0.2">
      <c r="A26" s="36"/>
      <c r="B26" s="5" t="s">
        <v>22</v>
      </c>
      <c r="C26" s="10">
        <v>1515000000</v>
      </c>
      <c r="D26" s="51"/>
      <c r="E26" s="10">
        <v>1552000000</v>
      </c>
      <c r="F26" s="51"/>
      <c r="G26" s="10">
        <v>1174000000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</row>
    <row r="27" spans="1:25" ht="16.5" customHeight="1" x14ac:dyDescent="0.2">
      <c r="A27" s="36"/>
      <c r="B27" s="5" t="s">
        <v>23</v>
      </c>
      <c r="C27" s="9">
        <v>148000000</v>
      </c>
      <c r="D27" s="51"/>
      <c r="E27" s="9">
        <v>302000000</v>
      </c>
      <c r="F27" s="51"/>
      <c r="G27" s="8">
        <v>221000000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</row>
    <row r="28" spans="1:25" ht="16.5" customHeight="1" x14ac:dyDescent="0.2">
      <c r="A28" s="36"/>
      <c r="B28" s="5" t="s">
        <v>24</v>
      </c>
      <c r="C28" s="10">
        <v>1367000000</v>
      </c>
      <c r="D28" s="51"/>
      <c r="E28" s="10">
        <v>1250000000</v>
      </c>
      <c r="F28" s="51"/>
      <c r="G28" s="10">
        <v>953000000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</row>
    <row r="29" spans="1:25" ht="16.5" customHeight="1" x14ac:dyDescent="0.2">
      <c r="A29" s="36"/>
      <c r="B29" s="5" t="s">
        <v>37</v>
      </c>
      <c r="C29" s="13">
        <v>4000000</v>
      </c>
      <c r="D29" s="51"/>
      <c r="E29" s="13">
        <v>5000000</v>
      </c>
      <c r="F29" s="51"/>
      <c r="G29" s="13">
        <v>4000000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</row>
    <row r="30" spans="1:25" ht="16.5" customHeight="1" x14ac:dyDescent="0.2">
      <c r="A30" s="36"/>
      <c r="B30" s="5" t="s">
        <v>26</v>
      </c>
      <c r="C30" s="54">
        <v>1363000000</v>
      </c>
      <c r="D30" s="55"/>
      <c r="E30" s="54">
        <v>1245000000</v>
      </c>
      <c r="F30" s="55"/>
      <c r="G30" s="19">
        <v>949000000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</row>
    <row r="31" spans="1:25" ht="16.5" customHeight="1" x14ac:dyDescent="0.2">
      <c r="A31" s="36"/>
      <c r="B31" s="21" t="s">
        <v>27</v>
      </c>
      <c r="C31" s="56"/>
      <c r="D31" s="57"/>
      <c r="E31" s="58"/>
      <c r="F31" s="57"/>
      <c r="G31" s="59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</row>
    <row r="32" spans="1:25" ht="16.5" customHeight="1" x14ac:dyDescent="0.2">
      <c r="A32" s="36"/>
      <c r="B32" s="25" t="s">
        <v>38</v>
      </c>
      <c r="C32" s="26">
        <v>8.14</v>
      </c>
      <c r="D32" s="60"/>
      <c r="E32" s="61">
        <v>7.36</v>
      </c>
      <c r="F32" s="60"/>
      <c r="G32" s="28">
        <v>5.58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</row>
    <row r="33" spans="1:25" ht="16.5" customHeight="1" x14ac:dyDescent="0.2">
      <c r="A33" s="36"/>
      <c r="B33" s="25" t="s">
        <v>39</v>
      </c>
      <c r="C33" s="26">
        <v>7.93</v>
      </c>
      <c r="D33" s="60"/>
      <c r="E33" s="61">
        <v>7.17</v>
      </c>
      <c r="F33" s="60"/>
      <c r="G33" s="28">
        <v>5.45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</row>
    <row r="34" spans="1:25" ht="16.5" customHeight="1" x14ac:dyDescent="0.2">
      <c r="A34" s="36"/>
      <c r="B34" s="29" t="s">
        <v>30</v>
      </c>
      <c r="C34" s="62"/>
      <c r="D34" s="60"/>
      <c r="E34" s="27"/>
      <c r="F34" s="60"/>
      <c r="G34" s="38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</row>
    <row r="35" spans="1:25" ht="16.5" customHeight="1" x14ac:dyDescent="0.2">
      <c r="A35" s="36"/>
      <c r="B35" s="25" t="s">
        <v>28</v>
      </c>
      <c r="C35" s="31">
        <v>167500000</v>
      </c>
      <c r="D35" s="60"/>
      <c r="E35" s="63">
        <v>169200000</v>
      </c>
      <c r="F35" s="60"/>
      <c r="G35" s="32">
        <v>170000000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</row>
    <row r="36" spans="1:25" ht="16.5" customHeight="1" x14ac:dyDescent="0.2">
      <c r="A36" s="36"/>
      <c r="B36" s="25" t="s">
        <v>29</v>
      </c>
      <c r="C36" s="33">
        <v>171900000</v>
      </c>
      <c r="D36" s="64"/>
      <c r="E36" s="65">
        <v>173600000</v>
      </c>
      <c r="F36" s="64"/>
      <c r="G36" s="66">
        <v>174100000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</row>
    <row r="37" spans="1:25" ht="16.5" customHeight="1" x14ac:dyDescent="0.2">
      <c r="A37" s="36"/>
      <c r="B37" s="36"/>
      <c r="C37" s="170"/>
      <c r="D37" s="171"/>
      <c r="E37" s="170"/>
      <c r="F37" s="171"/>
      <c r="G37" s="170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</row>
    <row r="38" spans="1:25" ht="25.5" customHeight="1" x14ac:dyDescent="0.2">
      <c r="A38" s="36"/>
      <c r="B38" s="36"/>
      <c r="C38" s="181" t="s">
        <v>31</v>
      </c>
      <c r="D38" s="182"/>
      <c r="E38" s="182"/>
      <c r="F38" s="182"/>
      <c r="G38" s="182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</row>
    <row r="39" spans="1:25" ht="25.5" customHeight="1" x14ac:dyDescent="0.2">
      <c r="A39" s="36"/>
      <c r="B39" s="38" t="s">
        <v>5</v>
      </c>
      <c r="C39" s="69">
        <v>0.58899999999999997</v>
      </c>
      <c r="D39" s="51"/>
      <c r="E39" s="41">
        <v>0.56399999999999995</v>
      </c>
      <c r="F39" s="51"/>
      <c r="G39" s="41">
        <v>0.55100000000000005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</row>
    <row r="40" spans="1:25" ht="16.5" customHeight="1" x14ac:dyDescent="0.2">
      <c r="A40" s="36"/>
      <c r="B40" s="38" t="s">
        <v>6</v>
      </c>
      <c r="C40" s="68">
        <v>0.41100000000000003</v>
      </c>
      <c r="D40" s="51"/>
      <c r="E40" s="40">
        <v>0.436</v>
      </c>
      <c r="F40" s="51"/>
      <c r="G40" s="40">
        <v>0.44900000000000001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</row>
    <row r="41" spans="1:25" ht="16.5" customHeight="1" x14ac:dyDescent="0.2">
      <c r="A41" s="36"/>
      <c r="B41" s="38" t="s">
        <v>7</v>
      </c>
      <c r="C41" s="67">
        <v>1</v>
      </c>
      <c r="D41" s="51"/>
      <c r="E41" s="39">
        <v>1</v>
      </c>
      <c r="F41" s="51"/>
      <c r="G41" s="39">
        <v>1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</row>
    <row r="42" spans="1:25" ht="16.5" customHeight="1" x14ac:dyDescent="0.2">
      <c r="A42" s="36"/>
      <c r="B42" s="38" t="s">
        <v>8</v>
      </c>
      <c r="C42" s="69">
        <v>0.48299999999999998</v>
      </c>
      <c r="D42" s="51"/>
      <c r="E42" s="41">
        <v>0.45700000000000002</v>
      </c>
      <c r="F42" s="51"/>
      <c r="G42" s="41">
        <v>0.45799999999999996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</row>
    <row r="43" spans="1:25" ht="16.5" customHeight="1" x14ac:dyDescent="0.2">
      <c r="A43" s="36"/>
      <c r="B43" s="38" t="s">
        <v>9</v>
      </c>
      <c r="C43" s="68">
        <v>0.61099999999999999</v>
      </c>
      <c r="D43" s="51"/>
      <c r="E43" s="40">
        <v>0.56899999999999995</v>
      </c>
      <c r="F43" s="51"/>
      <c r="G43" s="40">
        <v>0.58100000000000007</v>
      </c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</row>
    <row r="44" spans="1:25" ht="16.5" customHeight="1" x14ac:dyDescent="0.2">
      <c r="A44" s="36"/>
      <c r="B44" s="38" t="s">
        <v>10</v>
      </c>
      <c r="C44" s="70">
        <v>0.53600000000000003</v>
      </c>
      <c r="D44" s="51"/>
      <c r="E44" s="42">
        <v>0.50600000000000001</v>
      </c>
      <c r="F44" s="51"/>
      <c r="G44" s="42">
        <v>0.51300000000000001</v>
      </c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</row>
    <row r="45" spans="1:25" ht="16.5" customHeight="1" x14ac:dyDescent="0.2">
      <c r="A45" s="36"/>
      <c r="B45" s="38" t="s">
        <v>11</v>
      </c>
      <c r="C45" s="70">
        <v>0.46399999999999997</v>
      </c>
      <c r="D45" s="51"/>
      <c r="E45" s="42">
        <v>0.49399999999999999</v>
      </c>
      <c r="F45" s="51"/>
      <c r="G45" s="42">
        <v>0.48700000000000004</v>
      </c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</row>
    <row r="46" spans="1:25" ht="16.5" customHeight="1" x14ac:dyDescent="0.2">
      <c r="A46" s="36"/>
      <c r="B46" s="38" t="s">
        <v>12</v>
      </c>
      <c r="C46" s="67">
        <v>0.159</v>
      </c>
      <c r="D46" s="51"/>
      <c r="E46" s="39">
        <v>0.16600000000000001</v>
      </c>
      <c r="F46" s="51"/>
      <c r="G46" s="39">
        <v>0.17399999999999999</v>
      </c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</row>
    <row r="47" spans="1:25" ht="16.5" customHeight="1" x14ac:dyDescent="0.2">
      <c r="A47" s="36"/>
      <c r="B47" s="38" t="s">
        <v>13</v>
      </c>
      <c r="C47" s="69">
        <v>8.5000000000000006E-2</v>
      </c>
      <c r="D47" s="51"/>
      <c r="E47" s="41">
        <v>0.09</v>
      </c>
      <c r="F47" s="51"/>
      <c r="G47" s="41">
        <v>9.3000000000000013E-2</v>
      </c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</row>
    <row r="48" spans="1:25" ht="16.5" customHeight="1" x14ac:dyDescent="0.2">
      <c r="A48" s="36"/>
      <c r="B48" s="38" t="s">
        <v>14</v>
      </c>
      <c r="C48" s="69">
        <v>9.0000000000000011E-3</v>
      </c>
      <c r="D48" s="51"/>
      <c r="E48" s="41">
        <v>6.0000000000000001E-3</v>
      </c>
      <c r="F48" s="51"/>
      <c r="G48" s="41">
        <v>4.0000000000000001E-3</v>
      </c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</row>
    <row r="49" spans="1:25" ht="16.5" customHeight="1" x14ac:dyDescent="0.2">
      <c r="A49" s="36"/>
      <c r="B49" s="38" t="s">
        <v>15</v>
      </c>
      <c r="C49" s="68">
        <v>2.7999999999999997E-2</v>
      </c>
      <c r="D49" s="51"/>
      <c r="E49" s="40">
        <v>2.8999999999999998E-2</v>
      </c>
      <c r="F49" s="51"/>
      <c r="G49" s="40">
        <v>2.8999999999999998E-2</v>
      </c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</row>
    <row r="50" spans="1:25" ht="16.5" customHeight="1" x14ac:dyDescent="0.2">
      <c r="A50" s="36"/>
      <c r="B50" s="38" t="s">
        <v>16</v>
      </c>
      <c r="C50" s="70">
        <v>0.182</v>
      </c>
      <c r="D50" s="51"/>
      <c r="E50" s="42">
        <v>0.20399999999999999</v>
      </c>
      <c r="F50" s="51"/>
      <c r="G50" s="42">
        <v>0.187</v>
      </c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</row>
    <row r="51" spans="1:25" ht="16.5" customHeight="1" x14ac:dyDescent="0.2">
      <c r="A51" s="36"/>
      <c r="B51" s="38" t="s">
        <v>17</v>
      </c>
      <c r="C51" s="71"/>
      <c r="D51" s="51"/>
      <c r="E51" s="71"/>
      <c r="F51" s="51"/>
      <c r="G51" s="71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</row>
    <row r="52" spans="1:25" ht="16.5" customHeight="1" x14ac:dyDescent="0.2">
      <c r="A52" s="36"/>
      <c r="B52" s="38" t="s">
        <v>18</v>
      </c>
      <c r="C52" s="69">
        <v>-2.5000000000000001E-2</v>
      </c>
      <c r="D52" s="51"/>
      <c r="E52" s="41">
        <v>-2.5000000000000001E-2</v>
      </c>
      <c r="F52" s="51"/>
      <c r="G52" s="41">
        <v>-0.03</v>
      </c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</row>
    <row r="53" spans="1:25" ht="16.5" customHeight="1" x14ac:dyDescent="0.2">
      <c r="A53" s="36"/>
      <c r="B53" s="38" t="s">
        <v>36</v>
      </c>
      <c r="C53" s="69">
        <v>0</v>
      </c>
      <c r="D53" s="51"/>
      <c r="E53" s="41">
        <v>0</v>
      </c>
      <c r="F53" s="51"/>
      <c r="G53" s="41">
        <v>0</v>
      </c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</row>
    <row r="54" spans="1:25" ht="16.5" customHeight="1" x14ac:dyDescent="0.2">
      <c r="A54" s="36"/>
      <c r="B54" s="38" t="s">
        <v>20</v>
      </c>
      <c r="C54" s="68">
        <v>8.0000000000000002E-3</v>
      </c>
      <c r="D54" s="51"/>
      <c r="E54" s="40">
        <v>1.1000000000000001E-2</v>
      </c>
      <c r="F54" s="51"/>
      <c r="G54" s="40">
        <v>2E-3</v>
      </c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</row>
    <row r="55" spans="1:25" ht="16.5" customHeight="1" x14ac:dyDescent="0.2">
      <c r="A55" s="36"/>
      <c r="B55" s="38" t="s">
        <v>21</v>
      </c>
      <c r="C55" s="70">
        <v>-1.6E-2</v>
      </c>
      <c r="D55" s="51"/>
      <c r="E55" s="42">
        <v>-1.3999999999999999E-2</v>
      </c>
      <c r="F55" s="51"/>
      <c r="G55" s="42">
        <v>-2.7999999999999997E-2</v>
      </c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</row>
    <row r="56" spans="1:25" ht="16.5" customHeight="1" x14ac:dyDescent="0.2">
      <c r="A56" s="36"/>
      <c r="B56" s="38" t="s">
        <v>22</v>
      </c>
      <c r="C56" s="67">
        <v>0.16600000000000001</v>
      </c>
      <c r="D56" s="51"/>
      <c r="E56" s="39">
        <v>0.19</v>
      </c>
      <c r="F56" s="51"/>
      <c r="G56" s="39">
        <v>0.158</v>
      </c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</row>
    <row r="57" spans="1:25" ht="16.5" customHeight="1" x14ac:dyDescent="0.2">
      <c r="A57" s="36"/>
      <c r="B57" s="38" t="s">
        <v>23</v>
      </c>
      <c r="C57" s="68">
        <v>1.6E-2</v>
      </c>
      <c r="D57" s="51"/>
      <c r="E57" s="40">
        <v>3.7000000000000005E-2</v>
      </c>
      <c r="F57" s="51"/>
      <c r="G57" s="40">
        <v>0.03</v>
      </c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</row>
    <row r="58" spans="1:25" ht="16.5" hidden="1" customHeight="1" x14ac:dyDescent="0.2">
      <c r="A58" s="36"/>
      <c r="B58" s="38" t="s">
        <v>40</v>
      </c>
      <c r="C58" s="72">
        <v>0.2</v>
      </c>
      <c r="D58" s="51"/>
      <c r="E58" s="72">
        <v>0.2</v>
      </c>
      <c r="F58" s="51"/>
      <c r="G58" s="72" t="s">
        <v>41</v>
      </c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</row>
    <row r="59" spans="1:25" ht="16.5" hidden="1" customHeight="1" x14ac:dyDescent="0.2">
      <c r="A59" s="36"/>
      <c r="B59" s="38" t="s">
        <v>42</v>
      </c>
      <c r="C59" s="73">
        <v>0</v>
      </c>
      <c r="D59" s="51"/>
      <c r="E59" s="74">
        <v>0</v>
      </c>
      <c r="F59" s="51"/>
      <c r="G59" s="74" t="s">
        <v>41</v>
      </c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</row>
    <row r="60" spans="1:25" ht="16.5" customHeight="1" x14ac:dyDescent="0.2">
      <c r="A60" s="36"/>
      <c r="B60" s="38" t="s">
        <v>24</v>
      </c>
      <c r="C60" s="67">
        <v>0.15</v>
      </c>
      <c r="D60" s="51"/>
      <c r="E60" s="41">
        <v>0.153</v>
      </c>
      <c r="F60" s="51"/>
      <c r="G60" s="41">
        <v>0.129</v>
      </c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</row>
    <row r="61" spans="1:25" ht="16.5" customHeight="1" x14ac:dyDescent="0.2">
      <c r="A61" s="36"/>
      <c r="B61" s="38" t="s">
        <v>37</v>
      </c>
      <c r="C61" s="69">
        <v>0</v>
      </c>
      <c r="D61" s="51"/>
      <c r="E61" s="41">
        <v>1E-3</v>
      </c>
      <c r="F61" s="51"/>
      <c r="G61" s="41">
        <v>1E-3</v>
      </c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</row>
    <row r="62" spans="1:25" ht="16.5" customHeight="1" x14ac:dyDescent="0.2">
      <c r="A62" s="36"/>
      <c r="B62" s="38" t="s">
        <v>26</v>
      </c>
      <c r="C62" s="75">
        <v>0.15</v>
      </c>
      <c r="D62" s="55"/>
      <c r="E62" s="44">
        <v>0.152</v>
      </c>
      <c r="F62" s="55"/>
      <c r="G62" s="44">
        <v>0.128</v>
      </c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</row>
    <row r="63" spans="1:25" ht="16.5" customHeight="1" x14ac:dyDescent="0.2">
      <c r="A63" s="36"/>
      <c r="B63" s="47" t="s">
        <v>43</v>
      </c>
      <c r="C63" s="27"/>
      <c r="D63" s="36"/>
      <c r="E63" s="27"/>
      <c r="F63" s="36"/>
      <c r="G63" s="27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</row>
    <row r="64" spans="1:25" ht="12" customHeight="1" x14ac:dyDescent="0.2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</row>
    <row r="65" spans="1:25" ht="12" customHeight="1" x14ac:dyDescent="0.2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</row>
    <row r="66" spans="1:25" ht="12" customHeight="1" x14ac:dyDescent="0.2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</row>
    <row r="67" spans="1:25" ht="12" customHeight="1" x14ac:dyDescent="0.2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</row>
    <row r="68" spans="1:25" ht="12" customHeight="1" x14ac:dyDescent="0.2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</row>
    <row r="69" spans="1:25" ht="12" customHeight="1" x14ac:dyDescent="0.2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</row>
    <row r="70" spans="1:25" ht="12" customHeight="1" x14ac:dyDescent="0.2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</row>
    <row r="71" spans="1:25" ht="12" customHeight="1" x14ac:dyDescent="0.2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</row>
    <row r="72" spans="1:25" ht="12" customHeight="1" x14ac:dyDescent="0.2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</row>
    <row r="73" spans="1:25" ht="12" customHeight="1" x14ac:dyDescent="0.2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</row>
    <row r="74" spans="1:25" ht="12" customHeight="1" x14ac:dyDescent="0.2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</row>
    <row r="75" spans="1:25" ht="12" customHeight="1" x14ac:dyDescent="0.2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</row>
    <row r="76" spans="1:25" ht="12" customHeight="1" x14ac:dyDescent="0.2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</row>
    <row r="77" spans="1:25" ht="12" customHeight="1" x14ac:dyDescent="0.2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</row>
    <row r="78" spans="1:25" ht="12" customHeight="1" x14ac:dyDescent="0.2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</row>
    <row r="79" spans="1:25" ht="12" customHeight="1" x14ac:dyDescent="0.2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</row>
    <row r="80" spans="1:25" ht="12" customHeight="1" x14ac:dyDescent="0.2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</row>
    <row r="81" spans="1:25" ht="12" customHeight="1" x14ac:dyDescent="0.2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</row>
    <row r="82" spans="1:25" ht="12" customHeight="1" x14ac:dyDescent="0.2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</row>
    <row r="83" spans="1:25" ht="12" customHeight="1" x14ac:dyDescent="0.2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</row>
    <row r="84" spans="1:25" ht="12" customHeight="1" x14ac:dyDescent="0.2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</row>
    <row r="85" spans="1:25" ht="12" customHeight="1" x14ac:dyDescent="0.2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</row>
    <row r="86" spans="1:25" ht="12" customHeight="1" x14ac:dyDescent="0.2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</row>
    <row r="87" spans="1:25" ht="12" customHeight="1" x14ac:dyDescent="0.2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</row>
    <row r="88" spans="1:25" ht="12" customHeight="1" x14ac:dyDescent="0.2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</row>
    <row r="89" spans="1:25" ht="12" customHeight="1" x14ac:dyDescent="0.2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</row>
    <row r="90" spans="1:25" ht="12" customHeight="1" x14ac:dyDescent="0.2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</row>
    <row r="91" spans="1:25" ht="12" customHeight="1" x14ac:dyDescent="0.2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</row>
    <row r="92" spans="1:25" ht="12" customHeight="1" x14ac:dyDescent="0.2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</row>
    <row r="93" spans="1:25" ht="12" customHeight="1" x14ac:dyDescent="0.2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</row>
    <row r="94" spans="1:25" ht="12" customHeight="1" x14ac:dyDescent="0.2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</row>
    <row r="95" spans="1:25" ht="12" customHeight="1" x14ac:dyDescent="0.2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</row>
    <row r="96" spans="1:25" ht="12" customHeight="1" x14ac:dyDescent="0.2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</row>
    <row r="97" spans="1:25" ht="12" customHeight="1" x14ac:dyDescent="0.2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</row>
    <row r="98" spans="1:25" ht="12" customHeight="1" x14ac:dyDescent="0.2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</row>
    <row r="99" spans="1:25" ht="12" customHeight="1" x14ac:dyDescent="0.2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</row>
    <row r="100" spans="1:25" ht="12" customHeight="1" x14ac:dyDescent="0.2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</row>
    <row r="101" spans="1:25" ht="12" customHeight="1" x14ac:dyDescent="0.2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</row>
    <row r="102" spans="1:25" ht="12" customHeight="1" x14ac:dyDescent="0.2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</row>
    <row r="103" spans="1:25" ht="12" customHeight="1" x14ac:dyDescent="0.2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</row>
    <row r="104" spans="1:25" ht="12" customHeight="1" x14ac:dyDescent="0.2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</row>
    <row r="105" spans="1:25" ht="12" customHeight="1" x14ac:dyDescent="0.2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</row>
    <row r="106" spans="1:25" ht="12" customHeight="1" x14ac:dyDescent="0.2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</row>
    <row r="107" spans="1:25" ht="12" customHeight="1" x14ac:dyDescent="0.2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</row>
    <row r="108" spans="1:25" ht="12" customHeight="1" x14ac:dyDescent="0.2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</row>
    <row r="109" spans="1:25" ht="12" customHeight="1" x14ac:dyDescent="0.2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</row>
    <row r="110" spans="1:25" ht="12" customHeight="1" x14ac:dyDescent="0.2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</row>
    <row r="111" spans="1:25" ht="12" customHeight="1" x14ac:dyDescent="0.2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</row>
    <row r="112" spans="1:25" ht="12" customHeight="1" x14ac:dyDescent="0.2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</row>
    <row r="113" spans="1:25" ht="12" customHeight="1" x14ac:dyDescent="0.2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</row>
    <row r="114" spans="1:25" ht="12" customHeight="1" x14ac:dyDescent="0.2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</row>
    <row r="115" spans="1:25" ht="12" customHeight="1" x14ac:dyDescent="0.2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</row>
    <row r="116" spans="1:25" ht="12" customHeight="1" x14ac:dyDescent="0.2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</row>
    <row r="117" spans="1:25" ht="12" customHeight="1" x14ac:dyDescent="0.2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</row>
    <row r="118" spans="1:25" ht="12" customHeight="1" x14ac:dyDescent="0.2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</row>
    <row r="119" spans="1:25" ht="12" customHeight="1" x14ac:dyDescent="0.2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</row>
    <row r="120" spans="1:25" ht="12" customHeight="1" x14ac:dyDescent="0.2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</row>
    <row r="121" spans="1:25" ht="12" customHeight="1" x14ac:dyDescent="0.2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</row>
    <row r="122" spans="1:25" ht="12" customHeight="1" x14ac:dyDescent="0.2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</row>
    <row r="123" spans="1:25" ht="12" customHeight="1" x14ac:dyDescent="0.2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</row>
    <row r="124" spans="1:25" ht="12" customHeight="1" x14ac:dyDescent="0.2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</row>
    <row r="125" spans="1:25" ht="12" customHeight="1" x14ac:dyDescent="0.2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</row>
    <row r="126" spans="1:25" ht="12" customHeight="1" x14ac:dyDescent="0.2">
      <c r="A126" s="36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</row>
    <row r="127" spans="1:25" ht="12" customHeight="1" x14ac:dyDescent="0.2">
      <c r="A127" s="36"/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</row>
    <row r="128" spans="1:25" ht="12" customHeight="1" x14ac:dyDescent="0.2">
      <c r="A128" s="36"/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</row>
    <row r="129" spans="1:25" ht="12" customHeight="1" x14ac:dyDescent="0.2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</row>
    <row r="130" spans="1:25" ht="12" customHeight="1" x14ac:dyDescent="0.2">
      <c r="A130" s="36"/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</row>
    <row r="131" spans="1:25" ht="12" customHeight="1" x14ac:dyDescent="0.2">
      <c r="A131" s="36"/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</row>
    <row r="132" spans="1:25" ht="12" customHeight="1" x14ac:dyDescent="0.2">
      <c r="A132" s="36"/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</row>
    <row r="133" spans="1:25" ht="12" customHeight="1" x14ac:dyDescent="0.2">
      <c r="A133" s="36"/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</row>
    <row r="134" spans="1:25" ht="12" customHeight="1" x14ac:dyDescent="0.2">
      <c r="A134" s="36"/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</row>
    <row r="135" spans="1:25" ht="12" customHeight="1" x14ac:dyDescent="0.2">
      <c r="A135" s="36"/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</row>
    <row r="136" spans="1:25" ht="12" customHeight="1" x14ac:dyDescent="0.2">
      <c r="A136" s="36"/>
      <c r="B136" s="36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</row>
    <row r="137" spans="1:25" ht="12" customHeight="1" x14ac:dyDescent="0.2">
      <c r="A137" s="36"/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</row>
    <row r="138" spans="1:25" ht="12" customHeight="1" x14ac:dyDescent="0.2">
      <c r="A138" s="36"/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</row>
    <row r="139" spans="1:25" ht="12" customHeight="1" x14ac:dyDescent="0.2">
      <c r="A139" s="36"/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</row>
    <row r="140" spans="1:25" ht="12" customHeight="1" x14ac:dyDescent="0.2">
      <c r="A140" s="36"/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</row>
    <row r="141" spans="1:25" ht="12" customHeight="1" x14ac:dyDescent="0.2">
      <c r="A141" s="36"/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</row>
    <row r="142" spans="1:25" ht="12" customHeight="1" x14ac:dyDescent="0.2">
      <c r="A142" s="36"/>
      <c r="B142" s="36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</row>
    <row r="143" spans="1:25" ht="12" customHeight="1" x14ac:dyDescent="0.2">
      <c r="A143" s="36"/>
      <c r="B143" s="36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</row>
    <row r="144" spans="1:25" ht="12" customHeight="1" x14ac:dyDescent="0.2">
      <c r="A144" s="36"/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</row>
    <row r="145" spans="1:25" ht="12" customHeight="1" x14ac:dyDescent="0.2">
      <c r="A145" s="36"/>
      <c r="B145" s="36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</row>
    <row r="146" spans="1:25" ht="12" customHeight="1" x14ac:dyDescent="0.2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</row>
    <row r="147" spans="1:25" ht="12" customHeight="1" x14ac:dyDescent="0.2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</row>
    <row r="148" spans="1:25" ht="12" customHeight="1" x14ac:dyDescent="0.2">
      <c r="A148" s="36"/>
      <c r="B148" s="36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</row>
    <row r="149" spans="1:25" ht="12" customHeight="1" x14ac:dyDescent="0.2">
      <c r="A149" s="36"/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</row>
    <row r="150" spans="1:25" ht="12" customHeight="1" x14ac:dyDescent="0.2">
      <c r="A150" s="36"/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</row>
    <row r="151" spans="1:25" ht="12" customHeight="1" x14ac:dyDescent="0.2">
      <c r="A151" s="36"/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</row>
    <row r="152" spans="1:25" ht="12" customHeight="1" x14ac:dyDescent="0.2">
      <c r="A152" s="36"/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</row>
    <row r="153" spans="1:25" ht="12" customHeight="1" x14ac:dyDescent="0.2">
      <c r="A153" s="36"/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</row>
    <row r="154" spans="1:25" ht="12" customHeight="1" x14ac:dyDescent="0.2">
      <c r="A154" s="36"/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</row>
    <row r="155" spans="1:25" ht="12" customHeight="1" x14ac:dyDescent="0.2">
      <c r="A155" s="36"/>
      <c r="B155" s="3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</row>
    <row r="156" spans="1:25" ht="12" customHeight="1" x14ac:dyDescent="0.2">
      <c r="A156" s="36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</row>
    <row r="157" spans="1:25" ht="12" customHeight="1" x14ac:dyDescent="0.2">
      <c r="A157" s="36"/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</row>
    <row r="158" spans="1:25" ht="12" customHeight="1" x14ac:dyDescent="0.2">
      <c r="A158" s="36"/>
      <c r="B158" s="36"/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</row>
    <row r="159" spans="1:25" ht="12" customHeight="1" x14ac:dyDescent="0.2">
      <c r="A159" s="36"/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</row>
    <row r="160" spans="1:25" ht="12" customHeight="1" x14ac:dyDescent="0.2">
      <c r="A160" s="36"/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</row>
    <row r="161" spans="1:25" ht="12" customHeight="1" x14ac:dyDescent="0.2">
      <c r="A161" s="36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</row>
    <row r="162" spans="1:25" ht="12" customHeight="1" x14ac:dyDescent="0.2">
      <c r="A162" s="36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</row>
    <row r="163" spans="1:25" ht="12" customHeight="1" x14ac:dyDescent="0.2">
      <c r="A163" s="36"/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</row>
    <row r="164" spans="1:25" ht="12" customHeight="1" x14ac:dyDescent="0.2">
      <c r="A164" s="36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</row>
    <row r="165" spans="1:25" ht="12" customHeight="1" x14ac:dyDescent="0.2">
      <c r="A165" s="36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</row>
    <row r="166" spans="1:25" ht="12" customHeight="1" x14ac:dyDescent="0.2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</row>
    <row r="167" spans="1:25" ht="12" customHeight="1" x14ac:dyDescent="0.2">
      <c r="A167" s="36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</row>
    <row r="168" spans="1:25" ht="12" customHeight="1" x14ac:dyDescent="0.2">
      <c r="A168" s="36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</row>
    <row r="169" spans="1:25" ht="12" customHeight="1" x14ac:dyDescent="0.2">
      <c r="A169" s="36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</row>
    <row r="170" spans="1:25" ht="12" customHeight="1" x14ac:dyDescent="0.2">
      <c r="A170" s="36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</row>
    <row r="171" spans="1:25" ht="12" customHeight="1" x14ac:dyDescent="0.2">
      <c r="A171" s="36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</row>
    <row r="172" spans="1:25" ht="12" customHeight="1" x14ac:dyDescent="0.2">
      <c r="A172" s="36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</row>
    <row r="173" spans="1:25" ht="12" customHeight="1" x14ac:dyDescent="0.2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</row>
    <row r="174" spans="1:25" ht="12" customHeight="1" x14ac:dyDescent="0.2">
      <c r="A174" s="36"/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</row>
    <row r="175" spans="1:25" ht="12" customHeight="1" x14ac:dyDescent="0.2">
      <c r="A175" s="36"/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</row>
    <row r="176" spans="1:25" ht="12" customHeight="1" x14ac:dyDescent="0.2">
      <c r="A176" s="36"/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</row>
    <row r="177" spans="1:25" ht="12" customHeight="1" x14ac:dyDescent="0.2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</row>
    <row r="178" spans="1:25" ht="12" customHeight="1" x14ac:dyDescent="0.2">
      <c r="A178" s="36"/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</row>
    <row r="179" spans="1:25" ht="12" customHeight="1" x14ac:dyDescent="0.2">
      <c r="A179" s="36"/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</row>
    <row r="180" spans="1:25" ht="12" customHeight="1" x14ac:dyDescent="0.2">
      <c r="A180" s="36"/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</row>
    <row r="181" spans="1:25" ht="12" customHeight="1" x14ac:dyDescent="0.2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</row>
    <row r="182" spans="1:25" ht="12" customHeight="1" x14ac:dyDescent="0.2">
      <c r="A182" s="36"/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</row>
    <row r="183" spans="1:25" ht="12" customHeight="1" x14ac:dyDescent="0.2">
      <c r="A183" s="36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</row>
    <row r="184" spans="1:25" ht="12" customHeight="1" x14ac:dyDescent="0.2">
      <c r="A184" s="36"/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</row>
    <row r="185" spans="1:25" ht="12" customHeight="1" x14ac:dyDescent="0.2">
      <c r="A185" s="36"/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</row>
    <row r="186" spans="1:25" ht="12" customHeight="1" x14ac:dyDescent="0.2">
      <c r="A186" s="36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</row>
    <row r="187" spans="1:25" ht="12" customHeight="1" x14ac:dyDescent="0.2">
      <c r="A187" s="36"/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</row>
    <row r="188" spans="1:25" ht="12" customHeight="1" x14ac:dyDescent="0.2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</row>
    <row r="189" spans="1:25" ht="12" customHeight="1" x14ac:dyDescent="0.2">
      <c r="A189" s="36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</row>
    <row r="190" spans="1:25" ht="12" customHeight="1" x14ac:dyDescent="0.2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</row>
    <row r="191" spans="1:25" ht="12" customHeight="1" x14ac:dyDescent="0.2">
      <c r="A191" s="36"/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</row>
    <row r="192" spans="1:25" ht="12" customHeight="1" x14ac:dyDescent="0.2">
      <c r="A192" s="36"/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</row>
    <row r="193" spans="1:25" ht="12" customHeight="1" x14ac:dyDescent="0.2">
      <c r="A193" s="36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</row>
    <row r="194" spans="1:25" ht="12" customHeight="1" x14ac:dyDescent="0.2">
      <c r="A194" s="36"/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</row>
    <row r="195" spans="1:25" ht="12" customHeight="1" x14ac:dyDescent="0.2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</row>
    <row r="196" spans="1:25" ht="12" customHeight="1" x14ac:dyDescent="0.2">
      <c r="A196" s="36"/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</row>
    <row r="197" spans="1:25" ht="12" customHeight="1" x14ac:dyDescent="0.2">
      <c r="A197" s="36"/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</row>
    <row r="198" spans="1:25" ht="12" customHeight="1" x14ac:dyDescent="0.2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</row>
    <row r="199" spans="1:25" ht="12" customHeight="1" x14ac:dyDescent="0.2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</row>
    <row r="200" spans="1:25" ht="12" customHeight="1" x14ac:dyDescent="0.2">
      <c r="A200" s="36"/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</row>
    <row r="201" spans="1:25" ht="12" customHeight="1" x14ac:dyDescent="0.2">
      <c r="A201" s="36"/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</row>
    <row r="202" spans="1:25" ht="12" customHeight="1" x14ac:dyDescent="0.2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</row>
    <row r="203" spans="1:25" ht="12" customHeight="1" x14ac:dyDescent="0.2">
      <c r="A203" s="36"/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</row>
    <row r="204" spans="1:25" ht="12" customHeight="1" x14ac:dyDescent="0.2">
      <c r="A204" s="36"/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</row>
    <row r="205" spans="1:25" ht="12" customHeight="1" x14ac:dyDescent="0.2">
      <c r="A205" s="36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</row>
    <row r="206" spans="1:25" ht="12" customHeight="1" x14ac:dyDescent="0.2">
      <c r="A206" s="36"/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</row>
    <row r="207" spans="1:25" ht="12" customHeight="1" x14ac:dyDescent="0.2">
      <c r="A207" s="36"/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</row>
    <row r="208" spans="1:25" ht="12" customHeight="1" x14ac:dyDescent="0.2">
      <c r="A208" s="36"/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</row>
    <row r="209" spans="1:25" ht="12" customHeight="1" x14ac:dyDescent="0.2">
      <c r="A209" s="36"/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</row>
    <row r="210" spans="1:25" ht="12" customHeight="1" x14ac:dyDescent="0.2">
      <c r="A210" s="36"/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</row>
    <row r="211" spans="1:25" ht="12" customHeight="1" x14ac:dyDescent="0.2">
      <c r="A211" s="36"/>
      <c r="B211" s="3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</row>
    <row r="212" spans="1:25" ht="12" customHeight="1" x14ac:dyDescent="0.2">
      <c r="A212" s="36"/>
      <c r="B212" s="36"/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</row>
    <row r="213" spans="1:25" ht="12" customHeight="1" x14ac:dyDescent="0.2">
      <c r="A213" s="36"/>
      <c r="B213" s="36"/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</row>
    <row r="214" spans="1:25" ht="12" customHeight="1" x14ac:dyDescent="0.2">
      <c r="A214" s="36"/>
      <c r="B214" s="36"/>
      <c r="C214" s="36"/>
      <c r="D214" s="36"/>
      <c r="E214" s="36"/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</row>
    <row r="215" spans="1:25" ht="12" customHeight="1" x14ac:dyDescent="0.2">
      <c r="A215" s="36"/>
      <c r="B215" s="36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</row>
    <row r="216" spans="1:25" ht="12" customHeight="1" x14ac:dyDescent="0.2">
      <c r="A216" s="36"/>
      <c r="B216" s="36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</row>
    <row r="217" spans="1:25" ht="12" customHeight="1" x14ac:dyDescent="0.2">
      <c r="A217" s="36"/>
      <c r="B217" s="36"/>
      <c r="C217" s="36"/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</row>
    <row r="218" spans="1:25" ht="12" customHeight="1" x14ac:dyDescent="0.2">
      <c r="A218" s="36"/>
      <c r="B218" s="36"/>
      <c r="C218" s="36"/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</row>
    <row r="219" spans="1:25" ht="12" customHeight="1" x14ac:dyDescent="0.2">
      <c r="A219" s="36"/>
      <c r="B219" s="36"/>
      <c r="C219" s="36"/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</row>
    <row r="220" spans="1:25" ht="12" customHeight="1" x14ac:dyDescent="0.2">
      <c r="A220" s="36"/>
      <c r="B220" s="36"/>
      <c r="C220" s="36"/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</row>
    <row r="221" spans="1:25" ht="12" customHeight="1" x14ac:dyDescent="0.2">
      <c r="A221" s="36"/>
      <c r="B221" s="36"/>
      <c r="C221" s="36"/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</row>
    <row r="222" spans="1:25" ht="12" customHeight="1" x14ac:dyDescent="0.2">
      <c r="A222" s="36"/>
      <c r="B222" s="36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</row>
    <row r="223" spans="1:25" ht="12" customHeight="1" x14ac:dyDescent="0.2">
      <c r="A223" s="36"/>
      <c r="B223" s="36"/>
      <c r="C223" s="36"/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</row>
    <row r="224" spans="1:25" ht="12" customHeight="1" x14ac:dyDescent="0.2">
      <c r="A224" s="36"/>
      <c r="B224" s="36"/>
      <c r="C224" s="36"/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</row>
    <row r="225" spans="1:25" ht="12" customHeight="1" x14ac:dyDescent="0.2">
      <c r="A225" s="36"/>
      <c r="B225" s="36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</row>
    <row r="226" spans="1:25" ht="12" customHeight="1" x14ac:dyDescent="0.2">
      <c r="A226" s="36"/>
      <c r="B226" s="36"/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</row>
    <row r="227" spans="1:25" ht="12" customHeight="1" x14ac:dyDescent="0.2">
      <c r="A227" s="36"/>
      <c r="B227" s="36"/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</row>
    <row r="228" spans="1:25" ht="12" customHeight="1" x14ac:dyDescent="0.2">
      <c r="A228" s="36"/>
      <c r="B228" s="36"/>
      <c r="C228" s="36"/>
      <c r="D228" s="36"/>
      <c r="E228" s="36"/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</row>
    <row r="229" spans="1:25" ht="12" customHeight="1" x14ac:dyDescent="0.2">
      <c r="A229" s="36"/>
      <c r="B229" s="36"/>
      <c r="C229" s="36"/>
      <c r="D229" s="36"/>
      <c r="E229" s="36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</row>
    <row r="230" spans="1:25" ht="12" customHeight="1" x14ac:dyDescent="0.2">
      <c r="A230" s="36"/>
      <c r="B230" s="36"/>
      <c r="C230" s="36"/>
      <c r="D230" s="36"/>
      <c r="E230" s="36"/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</row>
    <row r="231" spans="1:25" ht="12" customHeight="1" x14ac:dyDescent="0.2">
      <c r="A231" s="36"/>
      <c r="B231" s="36"/>
      <c r="C231" s="36"/>
      <c r="D231" s="36"/>
      <c r="E231" s="36"/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</row>
    <row r="232" spans="1:25" ht="12" customHeight="1" x14ac:dyDescent="0.2">
      <c r="A232" s="36"/>
      <c r="B232" s="36"/>
      <c r="C232" s="36"/>
      <c r="D232" s="36"/>
      <c r="E232" s="36"/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</row>
    <row r="233" spans="1:25" ht="12" customHeight="1" x14ac:dyDescent="0.2">
      <c r="A233" s="36"/>
      <c r="B233" s="36"/>
      <c r="C233" s="36"/>
      <c r="D233" s="36"/>
      <c r="E233" s="36"/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</row>
    <row r="234" spans="1:25" ht="12" customHeight="1" x14ac:dyDescent="0.2">
      <c r="A234" s="36"/>
      <c r="B234" s="36"/>
      <c r="C234" s="36"/>
      <c r="D234" s="36"/>
      <c r="E234" s="36"/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</row>
    <row r="235" spans="1:25" ht="12" customHeight="1" x14ac:dyDescent="0.2">
      <c r="A235" s="36"/>
      <c r="B235" s="36"/>
      <c r="C235" s="36"/>
      <c r="D235" s="36"/>
      <c r="E235" s="36"/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</row>
    <row r="236" spans="1:25" ht="12" customHeight="1" x14ac:dyDescent="0.2">
      <c r="A236" s="36"/>
      <c r="B236" s="36"/>
      <c r="C236" s="36"/>
      <c r="D236" s="36"/>
      <c r="E236" s="36"/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</row>
    <row r="237" spans="1:25" ht="12" customHeight="1" x14ac:dyDescent="0.2">
      <c r="A237" s="36"/>
      <c r="B237" s="36"/>
      <c r="C237" s="36"/>
      <c r="D237" s="36"/>
      <c r="E237" s="36"/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</row>
    <row r="238" spans="1:25" ht="12" customHeight="1" x14ac:dyDescent="0.2">
      <c r="A238" s="36"/>
      <c r="B238" s="36"/>
      <c r="C238" s="36"/>
      <c r="D238" s="36"/>
      <c r="E238" s="36"/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</row>
    <row r="239" spans="1:25" ht="12" customHeight="1" x14ac:dyDescent="0.2">
      <c r="A239" s="36"/>
      <c r="B239" s="36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</row>
    <row r="240" spans="1:25" ht="12" customHeight="1" x14ac:dyDescent="0.2">
      <c r="A240" s="36"/>
      <c r="B240" s="36"/>
      <c r="C240" s="36"/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</row>
    <row r="241" spans="1:25" ht="12" customHeight="1" x14ac:dyDescent="0.2">
      <c r="A241" s="36"/>
      <c r="B241" s="36"/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</row>
    <row r="242" spans="1:25" ht="12" customHeight="1" x14ac:dyDescent="0.2">
      <c r="A242" s="36"/>
      <c r="B242" s="36"/>
      <c r="C242" s="36"/>
      <c r="D242" s="36"/>
      <c r="E242" s="36"/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</row>
    <row r="243" spans="1:25" ht="12" customHeight="1" x14ac:dyDescent="0.2">
      <c r="A243" s="36"/>
      <c r="B243" s="36"/>
      <c r="C243" s="36"/>
      <c r="D243" s="36"/>
      <c r="E243" s="36"/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</row>
    <row r="244" spans="1:25" ht="12" customHeight="1" x14ac:dyDescent="0.2">
      <c r="A244" s="36"/>
      <c r="B244" s="36"/>
      <c r="C244" s="36"/>
      <c r="D244" s="36"/>
      <c r="E244" s="36"/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</row>
    <row r="245" spans="1:25" ht="12" customHeight="1" x14ac:dyDescent="0.2">
      <c r="A245" s="36"/>
      <c r="B245" s="36"/>
      <c r="C245" s="36"/>
      <c r="D245" s="36"/>
      <c r="E245" s="36"/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</row>
    <row r="246" spans="1:25" ht="12" customHeight="1" x14ac:dyDescent="0.2">
      <c r="A246" s="36"/>
      <c r="B246" s="36"/>
      <c r="C246" s="36"/>
      <c r="D246" s="36"/>
      <c r="E246" s="36"/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</row>
    <row r="247" spans="1:25" ht="12" customHeight="1" x14ac:dyDescent="0.2">
      <c r="A247" s="36"/>
      <c r="B247" s="36"/>
      <c r="C247" s="36"/>
      <c r="D247" s="36"/>
      <c r="E247" s="36"/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</row>
    <row r="248" spans="1:25" ht="12" customHeight="1" x14ac:dyDescent="0.2">
      <c r="A248" s="36"/>
      <c r="B248" s="36"/>
      <c r="C248" s="36"/>
      <c r="D248" s="36"/>
      <c r="E248" s="36"/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</row>
    <row r="249" spans="1:25" ht="12" customHeight="1" x14ac:dyDescent="0.2">
      <c r="A249" s="36"/>
      <c r="B249" s="36"/>
      <c r="C249" s="36"/>
      <c r="D249" s="36"/>
      <c r="E249" s="36"/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</row>
    <row r="250" spans="1:25" ht="12" customHeight="1" x14ac:dyDescent="0.2">
      <c r="A250" s="36"/>
      <c r="B250" s="36"/>
      <c r="C250" s="36"/>
      <c r="D250" s="36"/>
      <c r="E250" s="36"/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</row>
    <row r="251" spans="1:25" ht="12" customHeight="1" x14ac:dyDescent="0.2">
      <c r="A251" s="36"/>
      <c r="B251" s="36"/>
      <c r="C251" s="36"/>
      <c r="D251" s="36"/>
      <c r="E251" s="36"/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</row>
    <row r="252" spans="1:25" ht="12" customHeight="1" x14ac:dyDescent="0.2">
      <c r="A252" s="36"/>
      <c r="B252" s="36"/>
      <c r="C252" s="36"/>
      <c r="D252" s="36"/>
      <c r="E252" s="36"/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</row>
    <row r="253" spans="1:25" ht="12" customHeight="1" x14ac:dyDescent="0.2">
      <c r="A253" s="36"/>
      <c r="B253" s="36"/>
      <c r="C253" s="36"/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</row>
    <row r="254" spans="1:25" ht="12" customHeight="1" x14ac:dyDescent="0.2">
      <c r="A254" s="36"/>
      <c r="B254" s="36"/>
      <c r="C254" s="36"/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</row>
    <row r="255" spans="1:25" ht="12" customHeight="1" x14ac:dyDescent="0.2">
      <c r="A255" s="36"/>
      <c r="B255" s="36"/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</row>
    <row r="256" spans="1:25" ht="12" customHeight="1" x14ac:dyDescent="0.2">
      <c r="A256" s="36"/>
      <c r="B256" s="36"/>
      <c r="C256" s="36"/>
      <c r="D256" s="36"/>
      <c r="E256" s="36"/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</row>
    <row r="257" spans="1:25" ht="12" customHeight="1" x14ac:dyDescent="0.2">
      <c r="A257" s="36"/>
      <c r="B257" s="36"/>
      <c r="C257" s="36"/>
      <c r="D257" s="36"/>
      <c r="E257" s="36"/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</row>
    <row r="258" spans="1:25" ht="12" customHeight="1" x14ac:dyDescent="0.2">
      <c r="A258" s="36"/>
      <c r="B258" s="36"/>
      <c r="C258" s="36"/>
      <c r="D258" s="36"/>
      <c r="E258" s="36"/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</row>
    <row r="259" spans="1:25" ht="12" customHeight="1" x14ac:dyDescent="0.2">
      <c r="A259" s="36"/>
      <c r="B259" s="36"/>
      <c r="C259" s="36"/>
      <c r="D259" s="36"/>
      <c r="E259" s="36"/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</row>
    <row r="260" spans="1:25" ht="12" customHeight="1" x14ac:dyDescent="0.2">
      <c r="A260" s="36"/>
      <c r="B260" s="36"/>
      <c r="C260" s="36"/>
      <c r="D260" s="36"/>
      <c r="E260" s="36"/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</row>
    <row r="261" spans="1:25" ht="12" customHeight="1" x14ac:dyDescent="0.2">
      <c r="A261" s="36"/>
      <c r="B261" s="36"/>
      <c r="C261" s="36"/>
      <c r="D261" s="36"/>
      <c r="E261" s="36"/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</row>
    <row r="262" spans="1:25" ht="12" customHeight="1" x14ac:dyDescent="0.2">
      <c r="A262" s="36"/>
      <c r="B262" s="36"/>
      <c r="C262" s="36"/>
      <c r="D262" s="36"/>
      <c r="E262" s="36"/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</row>
    <row r="263" spans="1:25" ht="15.75" customHeight="1" x14ac:dyDescent="0.2"/>
    <row r="264" spans="1:25" ht="15.75" customHeight="1" x14ac:dyDescent="0.2"/>
    <row r="265" spans="1:25" ht="15.75" customHeight="1" x14ac:dyDescent="0.2"/>
    <row r="266" spans="1:25" ht="15.75" customHeight="1" x14ac:dyDescent="0.2"/>
    <row r="267" spans="1:25" ht="15.75" customHeight="1" x14ac:dyDescent="0.2"/>
    <row r="268" spans="1:25" ht="15.75" customHeight="1" x14ac:dyDescent="0.2"/>
    <row r="269" spans="1:25" ht="15.75" customHeight="1" x14ac:dyDescent="0.2"/>
    <row r="270" spans="1:25" ht="15.75" customHeight="1" x14ac:dyDescent="0.2"/>
    <row r="271" spans="1:25" ht="15.75" customHeight="1" x14ac:dyDescent="0.2"/>
    <row r="272" spans="1:25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5">
    <mergeCell ref="B3:G3"/>
    <mergeCell ref="B4:G4"/>
    <mergeCell ref="B5:G5"/>
    <mergeCell ref="C7:G7"/>
    <mergeCell ref="C38:G38"/>
  </mergeCells>
  <pageMargins left="0.75" right="0.75" top="1" bottom="1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00"/>
  <sheetViews>
    <sheetView topLeftCell="A7" workbookViewId="0">
      <selection activeCell="C34" sqref="C34"/>
    </sheetView>
  </sheetViews>
  <sheetFormatPr defaultColWidth="12.5703125" defaultRowHeight="15" customHeight="1" x14ac:dyDescent="0.2"/>
  <cols>
    <col min="1" max="1" width="3.85546875" customWidth="1"/>
    <col min="2" max="2" width="70.28515625" customWidth="1"/>
    <col min="3" max="3" width="19.140625" customWidth="1"/>
    <col min="4" max="4" width="13.140625" hidden="1" customWidth="1"/>
    <col min="5" max="5" width="19.140625" customWidth="1"/>
    <col min="6" max="6" width="5" customWidth="1"/>
    <col min="7" max="8" width="13.140625" customWidth="1"/>
  </cols>
  <sheetData>
    <row r="1" spans="2:8" ht="16.5" customHeight="1" x14ac:dyDescent="0.2"/>
    <row r="2" spans="2:8" ht="16.5" customHeight="1" x14ac:dyDescent="0.2">
      <c r="E2" s="76" t="s">
        <v>44</v>
      </c>
    </row>
    <row r="3" spans="2:8" ht="17.25" customHeight="1" x14ac:dyDescent="0.2">
      <c r="B3" s="173" t="s">
        <v>1</v>
      </c>
      <c r="C3" s="174"/>
      <c r="D3" s="174"/>
      <c r="E3" s="174"/>
    </row>
    <row r="4" spans="2:8" ht="17.25" customHeight="1" x14ac:dyDescent="0.2">
      <c r="B4" s="173" t="s">
        <v>45</v>
      </c>
      <c r="C4" s="174"/>
      <c r="D4" s="174"/>
      <c r="E4" s="174"/>
    </row>
    <row r="5" spans="2:8" ht="17.25" customHeight="1" x14ac:dyDescent="0.2">
      <c r="B5" s="173" t="s">
        <v>46</v>
      </c>
      <c r="C5" s="174"/>
      <c r="D5" s="174"/>
      <c r="E5" s="174"/>
    </row>
    <row r="6" spans="2:8" ht="16.5" customHeight="1" x14ac:dyDescent="0.2"/>
    <row r="7" spans="2:8" ht="27" customHeight="1" x14ac:dyDescent="0.2">
      <c r="C7" s="77">
        <v>44926</v>
      </c>
      <c r="D7" s="78"/>
      <c r="E7" s="77">
        <v>44561</v>
      </c>
      <c r="F7" s="2"/>
    </row>
    <row r="8" spans="2:8" ht="16.5" customHeight="1" x14ac:dyDescent="0.2">
      <c r="B8" s="79" t="s">
        <v>47</v>
      </c>
      <c r="C8" s="80"/>
      <c r="D8" s="78"/>
      <c r="E8" s="80"/>
      <c r="F8" s="2"/>
    </row>
    <row r="9" spans="2:8" ht="16.5" customHeight="1" x14ac:dyDescent="0.2">
      <c r="B9" s="79" t="s">
        <v>48</v>
      </c>
      <c r="C9" s="81">
        <v>1325000000</v>
      </c>
      <c r="D9" s="82"/>
      <c r="E9" s="81">
        <v>1874000000</v>
      </c>
      <c r="F9" s="2"/>
    </row>
    <row r="10" spans="2:8" ht="16.5" customHeight="1" x14ac:dyDescent="0.2">
      <c r="B10" s="79" t="s">
        <v>49</v>
      </c>
      <c r="C10" s="83">
        <v>1518000000</v>
      </c>
      <c r="D10" s="82"/>
      <c r="E10" s="83">
        <v>1386000000</v>
      </c>
      <c r="F10" s="2"/>
    </row>
    <row r="11" spans="2:8" ht="16.5" customHeight="1" x14ac:dyDescent="0.2">
      <c r="B11" s="79" t="s">
        <v>50</v>
      </c>
      <c r="C11" s="83">
        <v>974000000</v>
      </c>
      <c r="D11" s="78"/>
      <c r="E11" s="83">
        <v>1105000000</v>
      </c>
      <c r="F11" s="2"/>
    </row>
    <row r="12" spans="2:8" ht="16.5" customHeight="1" x14ac:dyDescent="0.2">
      <c r="B12" s="79" t="s">
        <v>51</v>
      </c>
      <c r="C12" s="83">
        <v>1055000000</v>
      </c>
      <c r="D12" s="82"/>
      <c r="E12" s="84">
        <v>788000000</v>
      </c>
      <c r="F12" s="2"/>
    </row>
    <row r="13" spans="2:8" ht="16.5" customHeight="1" x14ac:dyDescent="0.2">
      <c r="B13" s="79" t="s">
        <v>52</v>
      </c>
      <c r="C13" s="85">
        <v>383000000</v>
      </c>
      <c r="D13" s="82"/>
      <c r="E13" s="85">
        <v>259000000</v>
      </c>
      <c r="F13" s="2"/>
    </row>
    <row r="14" spans="2:8" ht="16.5" customHeight="1" x14ac:dyDescent="0.2">
      <c r="B14" s="79" t="s">
        <v>53</v>
      </c>
      <c r="C14" s="86">
        <v>5255000000</v>
      </c>
      <c r="D14" s="82"/>
      <c r="E14" s="86">
        <v>5412000000</v>
      </c>
      <c r="F14" s="2"/>
    </row>
    <row r="15" spans="2:8" ht="16.5" customHeight="1" x14ac:dyDescent="0.2">
      <c r="B15" s="79" t="s">
        <v>54</v>
      </c>
      <c r="C15" s="87">
        <v>927000000</v>
      </c>
      <c r="D15" s="82"/>
      <c r="E15" s="87">
        <v>1042000000</v>
      </c>
      <c r="F15" s="2"/>
      <c r="H15" s="88"/>
    </row>
    <row r="16" spans="2:8" ht="16.5" customHeight="1" x14ac:dyDescent="0.2">
      <c r="B16" s="79" t="s">
        <v>55</v>
      </c>
      <c r="C16" s="89">
        <v>485000000</v>
      </c>
      <c r="D16" s="82"/>
      <c r="E16" s="89">
        <v>382000000</v>
      </c>
      <c r="F16" s="2"/>
    </row>
    <row r="17" spans="2:8" ht="16.5" customHeight="1" x14ac:dyDescent="0.2">
      <c r="B17" s="79" t="s">
        <v>56</v>
      </c>
      <c r="C17" s="83">
        <v>147000000</v>
      </c>
      <c r="D17" s="82"/>
      <c r="E17" s="90">
        <v>209000000</v>
      </c>
      <c r="F17" s="2"/>
    </row>
    <row r="18" spans="2:8" ht="16.5" customHeight="1" x14ac:dyDescent="0.2">
      <c r="B18" s="79" t="s">
        <v>57</v>
      </c>
      <c r="C18" s="83">
        <v>1036000000</v>
      </c>
      <c r="D18" s="82"/>
      <c r="E18" s="90">
        <v>916000000</v>
      </c>
      <c r="F18" s="2"/>
    </row>
    <row r="19" spans="2:8" ht="16.5" customHeight="1" x14ac:dyDescent="0.2">
      <c r="B19" s="79" t="s">
        <v>58</v>
      </c>
      <c r="C19" s="83">
        <v>3312000000</v>
      </c>
      <c r="D19" s="82"/>
      <c r="E19" s="83">
        <v>2565000000</v>
      </c>
      <c r="F19" s="2"/>
      <c r="H19" s="88"/>
    </row>
    <row r="20" spans="2:8" ht="16.5" customHeight="1" x14ac:dyDescent="0.2">
      <c r="B20" s="79" t="s">
        <v>59</v>
      </c>
      <c r="C20" s="83">
        <v>1342000000</v>
      </c>
      <c r="D20" s="78"/>
      <c r="E20" s="83">
        <v>1105000000</v>
      </c>
      <c r="F20" s="2"/>
    </row>
    <row r="21" spans="2:8" ht="16.5" customHeight="1" x14ac:dyDescent="0.2">
      <c r="B21" s="79" t="s">
        <v>60</v>
      </c>
      <c r="C21" s="85">
        <v>310000000</v>
      </c>
      <c r="D21" s="82"/>
      <c r="E21" s="85">
        <v>558000000</v>
      </c>
      <c r="F21" s="2"/>
    </row>
    <row r="22" spans="2:8" ht="16.5" customHeight="1" x14ac:dyDescent="0.2">
      <c r="B22" s="91" t="s">
        <v>61</v>
      </c>
      <c r="C22" s="92">
        <v>12814000000</v>
      </c>
      <c r="D22" s="93"/>
      <c r="E22" s="92">
        <v>12189000000</v>
      </c>
      <c r="F22" s="2"/>
    </row>
    <row r="23" spans="2:8" ht="16.5" customHeight="1" x14ac:dyDescent="0.2">
      <c r="B23" s="79" t="s">
        <v>62</v>
      </c>
      <c r="C23" s="94"/>
      <c r="D23" s="78"/>
      <c r="E23" s="94"/>
      <c r="F23" s="2"/>
    </row>
    <row r="24" spans="2:8" ht="16.5" customHeight="1" x14ac:dyDescent="0.2">
      <c r="B24" s="79" t="s">
        <v>63</v>
      </c>
      <c r="C24" s="95">
        <v>1000000</v>
      </c>
      <c r="D24" s="96"/>
      <c r="E24" s="95">
        <v>5000000</v>
      </c>
      <c r="F24" s="2"/>
    </row>
    <row r="25" spans="2:8" ht="16.5" customHeight="1" x14ac:dyDescent="0.2">
      <c r="B25" s="79" t="s">
        <v>64</v>
      </c>
      <c r="C25" s="83">
        <v>1062000000</v>
      </c>
      <c r="D25" s="96"/>
      <c r="E25" s="90">
        <v>851000000</v>
      </c>
      <c r="F25" s="2"/>
    </row>
    <row r="26" spans="2:8" ht="16.5" customHeight="1" x14ac:dyDescent="0.2">
      <c r="B26" s="79" t="s">
        <v>65</v>
      </c>
      <c r="C26" s="83">
        <v>1859000000</v>
      </c>
      <c r="D26" s="78"/>
      <c r="E26" s="83">
        <v>1650000000</v>
      </c>
      <c r="F26" s="2"/>
    </row>
    <row r="27" spans="2:8" ht="16.5" customHeight="1" x14ac:dyDescent="0.2">
      <c r="B27" s="79" t="s">
        <v>66</v>
      </c>
      <c r="C27" s="97">
        <v>1638000000</v>
      </c>
      <c r="D27" s="96"/>
      <c r="E27" s="97">
        <v>1557000000</v>
      </c>
      <c r="F27" s="2"/>
    </row>
    <row r="28" spans="2:8" ht="16.5" customHeight="1" x14ac:dyDescent="0.2">
      <c r="B28" s="79" t="s">
        <v>67</v>
      </c>
      <c r="C28" s="86">
        <v>4560000000</v>
      </c>
      <c r="D28" s="96"/>
      <c r="E28" s="86">
        <v>4063000000</v>
      </c>
      <c r="F28" s="2"/>
    </row>
    <row r="29" spans="2:8" ht="16.5" customHeight="1" x14ac:dyDescent="0.2">
      <c r="B29" s="79" t="s">
        <v>68</v>
      </c>
      <c r="C29" s="87">
        <v>6013000000</v>
      </c>
      <c r="D29" s="96"/>
      <c r="E29" s="87">
        <v>5688000000</v>
      </c>
      <c r="F29" s="2"/>
    </row>
    <row r="30" spans="2:8" ht="16.5" customHeight="1" x14ac:dyDescent="0.2">
      <c r="B30" s="79" t="s">
        <v>69</v>
      </c>
      <c r="C30" s="90">
        <v>419000000</v>
      </c>
      <c r="D30" s="78"/>
      <c r="E30" s="90">
        <v>313000000</v>
      </c>
      <c r="F30" s="2"/>
    </row>
    <row r="31" spans="2:8" ht="16.5" customHeight="1" x14ac:dyDescent="0.2">
      <c r="B31" s="79" t="s">
        <v>70</v>
      </c>
      <c r="C31" s="83">
        <v>1691000000</v>
      </c>
      <c r="D31" s="96"/>
      <c r="E31" s="83">
        <v>2148000000</v>
      </c>
      <c r="F31" s="2"/>
    </row>
    <row r="32" spans="2:8" ht="16.5" customHeight="1" x14ac:dyDescent="0.2">
      <c r="B32" s="79" t="s">
        <v>71</v>
      </c>
      <c r="C32" s="83">
        <v>116000000</v>
      </c>
      <c r="D32" s="93"/>
      <c r="E32" s="83">
        <v>-40000000</v>
      </c>
      <c r="F32" s="2"/>
    </row>
    <row r="33" spans="2:6" ht="16.5" customHeight="1" x14ac:dyDescent="0.2">
      <c r="B33" s="79" t="s">
        <v>72</v>
      </c>
      <c r="C33" s="85">
        <v>15000000</v>
      </c>
      <c r="D33" s="96"/>
      <c r="E33" s="85">
        <v>17000000</v>
      </c>
      <c r="F33" s="2"/>
    </row>
    <row r="34" spans="2:6" ht="16.5" customHeight="1" x14ac:dyDescent="0.2">
      <c r="B34" s="91" t="s">
        <v>73</v>
      </c>
      <c r="C34" s="92">
        <v>12814000000</v>
      </c>
      <c r="D34" s="93"/>
      <c r="E34" s="92">
        <v>12189000000</v>
      </c>
      <c r="F34" s="2"/>
    </row>
    <row r="35" spans="2:6" ht="16.5" customHeight="1" x14ac:dyDescent="0.2">
      <c r="C35" s="23"/>
      <c r="E35" s="23"/>
    </row>
    <row r="36" spans="2:6" ht="12" customHeight="1" x14ac:dyDescent="0.2">
      <c r="E36" s="18"/>
    </row>
    <row r="37" spans="2:6" ht="12" customHeight="1" x14ac:dyDescent="0.2"/>
    <row r="38" spans="2:6" ht="12" customHeight="1" x14ac:dyDescent="0.2"/>
    <row r="39" spans="2:6" ht="12" customHeight="1" x14ac:dyDescent="0.2"/>
    <row r="40" spans="2:6" ht="12" customHeight="1" x14ac:dyDescent="0.2"/>
    <row r="41" spans="2:6" ht="12" customHeight="1" x14ac:dyDescent="0.2"/>
    <row r="42" spans="2:6" ht="12" customHeight="1" x14ac:dyDescent="0.2"/>
    <row r="43" spans="2:6" ht="12" customHeight="1" x14ac:dyDescent="0.2"/>
    <row r="44" spans="2:6" ht="12" customHeight="1" x14ac:dyDescent="0.2"/>
    <row r="45" spans="2:6" ht="12" customHeight="1" x14ac:dyDescent="0.2"/>
    <row r="46" spans="2:6" ht="12" customHeight="1" x14ac:dyDescent="0.2"/>
    <row r="47" spans="2:6" ht="12" customHeight="1" x14ac:dyDescent="0.2"/>
    <row r="48" spans="2:6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3">
    <mergeCell ref="B3:E3"/>
    <mergeCell ref="B4:E4"/>
    <mergeCell ref="B5:E5"/>
  </mergeCells>
  <pageMargins left="0.75" right="0.75" top="1" bottom="1" header="0" footer="0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opLeftCell="A19" workbookViewId="0">
      <selection activeCell="G30" sqref="G30"/>
    </sheetView>
  </sheetViews>
  <sheetFormatPr defaultColWidth="12.5703125" defaultRowHeight="15" customHeight="1" x14ac:dyDescent="0.2"/>
  <cols>
    <col min="1" max="1" width="3.85546875" customWidth="1"/>
    <col min="2" max="2" width="67.7109375" customWidth="1"/>
    <col min="3" max="3" width="19.140625" customWidth="1"/>
    <col min="4" max="4" width="13.140625" hidden="1" customWidth="1"/>
    <col min="5" max="5" width="19.140625" customWidth="1"/>
    <col min="6" max="6" width="20.140625" customWidth="1"/>
    <col min="7" max="25" width="13.140625" customWidth="1"/>
  </cols>
  <sheetData>
    <row r="1" spans="1:26" ht="16.5" customHeight="1" x14ac:dyDescent="0.2"/>
    <row r="2" spans="1:26" ht="16.5" customHeight="1" x14ac:dyDescent="0.2">
      <c r="E2" s="76" t="s">
        <v>74</v>
      </c>
    </row>
    <row r="3" spans="1:26" ht="16.5" customHeight="1" x14ac:dyDescent="0.2">
      <c r="B3" s="173" t="s">
        <v>1</v>
      </c>
      <c r="C3" s="174"/>
      <c r="D3" s="174"/>
      <c r="E3" s="174"/>
    </row>
    <row r="4" spans="1:26" ht="16.5" customHeight="1" x14ac:dyDescent="0.2">
      <c r="B4" s="173" t="s">
        <v>75</v>
      </c>
      <c r="C4" s="174"/>
      <c r="D4" s="174"/>
      <c r="E4" s="174"/>
    </row>
    <row r="5" spans="1:26" ht="16.5" customHeight="1" x14ac:dyDescent="0.2">
      <c r="B5" s="173" t="s">
        <v>46</v>
      </c>
      <c r="C5" s="174"/>
      <c r="D5" s="174"/>
      <c r="E5" s="174"/>
    </row>
    <row r="6" spans="1:26" ht="16.5" customHeight="1" x14ac:dyDescent="0.2"/>
    <row r="7" spans="1:26" ht="16.5" customHeight="1" x14ac:dyDescent="0.2">
      <c r="C7" s="177" t="s">
        <v>4</v>
      </c>
      <c r="D7" s="178"/>
      <c r="E7" s="179"/>
      <c r="F7" s="98"/>
    </row>
    <row r="8" spans="1:26" ht="16.5" customHeight="1" x14ac:dyDescent="0.2">
      <c r="C8" s="3">
        <v>44926</v>
      </c>
      <c r="D8" s="17"/>
      <c r="E8" s="3">
        <v>44561</v>
      </c>
      <c r="F8" s="98"/>
    </row>
    <row r="9" spans="1:26" ht="16.5" customHeight="1" x14ac:dyDescent="0.2">
      <c r="B9" s="99" t="s">
        <v>76</v>
      </c>
      <c r="C9" s="4"/>
      <c r="D9" s="100"/>
      <c r="E9" s="4"/>
      <c r="F9" s="98"/>
    </row>
    <row r="10" spans="1:26" ht="16.5" customHeight="1" x14ac:dyDescent="0.2">
      <c r="B10" s="101" t="s">
        <v>24</v>
      </c>
      <c r="C10" s="102">
        <v>590000000</v>
      </c>
      <c r="D10" s="74"/>
      <c r="E10" s="102">
        <v>402000000</v>
      </c>
      <c r="F10" s="98"/>
    </row>
    <row r="11" spans="1:26" ht="16.5" customHeight="1" x14ac:dyDescent="0.2">
      <c r="B11" s="103" t="s">
        <v>77</v>
      </c>
      <c r="C11" s="7"/>
      <c r="D11" s="100"/>
      <c r="E11" s="7"/>
      <c r="F11" s="98"/>
    </row>
    <row r="12" spans="1:26" ht="16.5" customHeight="1" x14ac:dyDescent="0.2">
      <c r="B12" s="101" t="s">
        <v>78</v>
      </c>
      <c r="C12" s="104">
        <v>109000000</v>
      </c>
      <c r="D12" s="74"/>
      <c r="E12" s="104">
        <v>113000000</v>
      </c>
      <c r="F12" s="98"/>
    </row>
    <row r="13" spans="1:26" ht="16.5" customHeight="1" x14ac:dyDescent="0.2">
      <c r="B13" s="101" t="s">
        <v>79</v>
      </c>
      <c r="C13" s="104">
        <v>4000000</v>
      </c>
      <c r="D13" s="74"/>
      <c r="E13" s="104">
        <v>9000000</v>
      </c>
      <c r="F13" s="98"/>
    </row>
    <row r="14" spans="1:26" ht="16.5" hidden="1" customHeight="1" x14ac:dyDescent="0.2">
      <c r="A14" s="18"/>
      <c r="B14" s="101" t="s">
        <v>80</v>
      </c>
      <c r="C14" s="104">
        <v>0</v>
      </c>
      <c r="D14" s="74"/>
      <c r="E14" s="104">
        <v>0</v>
      </c>
      <c r="F14" s="9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</row>
    <row r="15" spans="1:26" ht="16.5" hidden="1" customHeight="1" x14ac:dyDescent="0.2">
      <c r="A15" s="18"/>
      <c r="B15" s="101"/>
      <c r="C15" s="104">
        <v>0</v>
      </c>
      <c r="D15" s="74"/>
      <c r="E15" s="104"/>
      <c r="F15" s="9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ht="16.5" customHeight="1" x14ac:dyDescent="0.2">
      <c r="B16" s="101" t="s">
        <v>81</v>
      </c>
      <c r="C16" s="104">
        <v>46000000</v>
      </c>
      <c r="D16" s="74"/>
      <c r="E16" s="104">
        <v>35000000</v>
      </c>
      <c r="F16" s="98"/>
    </row>
    <row r="17" spans="1:26" ht="16.5" customHeight="1" x14ac:dyDescent="0.2">
      <c r="B17" s="101" t="s">
        <v>82</v>
      </c>
      <c r="C17" s="104">
        <v>0</v>
      </c>
      <c r="D17" s="74"/>
      <c r="E17" s="104">
        <v>-1000000</v>
      </c>
      <c r="F17" s="98"/>
    </row>
    <row r="18" spans="1:26" ht="26.25" customHeight="1" x14ac:dyDescent="0.2">
      <c r="A18" s="18"/>
      <c r="B18" s="103" t="s">
        <v>83</v>
      </c>
      <c r="C18" s="104"/>
      <c r="D18" s="74"/>
      <c r="E18" s="104"/>
      <c r="F18" s="9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ht="16.5" customHeight="1" x14ac:dyDescent="0.2">
      <c r="B19" s="101" t="s">
        <v>84</v>
      </c>
      <c r="C19" s="104">
        <v>-117000000</v>
      </c>
      <c r="D19" s="74"/>
      <c r="E19" s="104">
        <v>-186000000</v>
      </c>
      <c r="F19" s="98"/>
    </row>
    <row r="20" spans="1:26" ht="16.5" customHeight="1" x14ac:dyDescent="0.2">
      <c r="B20" s="101" t="s">
        <v>85</v>
      </c>
      <c r="C20" s="104">
        <v>118000000</v>
      </c>
      <c r="D20" s="74"/>
      <c r="E20" s="104">
        <v>-185000000</v>
      </c>
      <c r="F20" s="98"/>
    </row>
    <row r="21" spans="1:26" ht="16.5" customHeight="1" x14ac:dyDescent="0.2">
      <c r="B21" s="101" t="s">
        <v>86</v>
      </c>
      <c r="C21" s="104">
        <v>37000000</v>
      </c>
      <c r="D21" s="74"/>
      <c r="E21" s="104">
        <v>-69000000</v>
      </c>
      <c r="F21" s="98"/>
    </row>
    <row r="22" spans="1:26" ht="16.5" customHeight="1" x14ac:dyDescent="0.2">
      <c r="B22" s="101" t="s">
        <v>87</v>
      </c>
      <c r="C22" s="104">
        <v>634000000</v>
      </c>
      <c r="D22" s="74"/>
      <c r="E22" s="104">
        <v>617000000</v>
      </c>
      <c r="F22" s="98"/>
    </row>
    <row r="23" spans="1:26" ht="16.5" customHeight="1" x14ac:dyDescent="0.2">
      <c r="B23" s="101" t="s">
        <v>88</v>
      </c>
      <c r="C23" s="104">
        <v>-26000000</v>
      </c>
      <c r="D23" s="74"/>
      <c r="E23" s="104">
        <v>-64000000</v>
      </c>
      <c r="F23" s="98"/>
    </row>
    <row r="24" spans="1:26" ht="16.5" customHeight="1" x14ac:dyDescent="0.2">
      <c r="B24" s="101" t="s">
        <v>57</v>
      </c>
      <c r="C24" s="105">
        <v>-122000000</v>
      </c>
      <c r="D24" s="74"/>
      <c r="E24" s="105">
        <v>32000000</v>
      </c>
      <c r="F24" s="98"/>
    </row>
    <row r="25" spans="1:26" ht="16.5" customHeight="1" x14ac:dyDescent="0.2">
      <c r="B25" s="101" t="s">
        <v>89</v>
      </c>
      <c r="C25" s="106">
        <v>1273000000</v>
      </c>
      <c r="D25" s="74"/>
      <c r="E25" s="107">
        <v>703000000</v>
      </c>
      <c r="F25" s="98"/>
    </row>
    <row r="26" spans="1:26" ht="16.5" customHeight="1" x14ac:dyDescent="0.2">
      <c r="B26" s="99" t="s">
        <v>90</v>
      </c>
      <c r="C26" s="4"/>
      <c r="D26" s="100"/>
      <c r="E26" s="4"/>
      <c r="F26" s="98"/>
    </row>
    <row r="27" spans="1:26" ht="16.5" customHeight="1" x14ac:dyDescent="0.2">
      <c r="B27" s="101" t="s">
        <v>91</v>
      </c>
      <c r="C27" s="104">
        <v>-587000000</v>
      </c>
      <c r="D27" s="74"/>
      <c r="E27" s="104">
        <v>-161000000</v>
      </c>
      <c r="F27" s="98"/>
    </row>
    <row r="28" spans="1:26" ht="15.75" customHeight="1" x14ac:dyDescent="0.2">
      <c r="B28" s="101" t="s">
        <v>92</v>
      </c>
      <c r="C28" s="104">
        <v>8000000</v>
      </c>
      <c r="D28" s="74"/>
      <c r="E28" s="104">
        <v>12000000</v>
      </c>
      <c r="F28" s="98"/>
    </row>
    <row r="29" spans="1:26" ht="15.75" customHeight="1" x14ac:dyDescent="0.2">
      <c r="A29" s="36"/>
      <c r="B29" s="101" t="s">
        <v>93</v>
      </c>
      <c r="C29" s="104">
        <v>-73000000</v>
      </c>
      <c r="D29" s="74"/>
      <c r="E29" s="104">
        <v>-68000000</v>
      </c>
      <c r="F29" s="98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</row>
    <row r="30" spans="1:26" ht="16.5" customHeight="1" x14ac:dyDescent="0.2">
      <c r="B30" s="101" t="s">
        <v>94</v>
      </c>
      <c r="C30" s="107">
        <v>-652000000</v>
      </c>
      <c r="D30" s="74"/>
      <c r="E30" s="107">
        <v>-217000000</v>
      </c>
      <c r="F30" s="98"/>
    </row>
    <row r="31" spans="1:26" ht="16.5" customHeight="1" x14ac:dyDescent="0.2">
      <c r="B31" s="99" t="s">
        <v>95</v>
      </c>
      <c r="C31" s="4"/>
      <c r="D31" s="100"/>
      <c r="E31" s="4"/>
      <c r="F31" s="98"/>
    </row>
    <row r="32" spans="1:26" ht="16.5" customHeight="1" x14ac:dyDescent="0.2">
      <c r="A32" s="36"/>
      <c r="B32" s="101" t="s">
        <v>96</v>
      </c>
      <c r="C32" s="104">
        <v>-2000000</v>
      </c>
      <c r="D32" s="74"/>
      <c r="E32" s="104">
        <v>-2000000</v>
      </c>
      <c r="F32" s="98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</row>
    <row r="33" spans="1:25" ht="16.5" customHeight="1" x14ac:dyDescent="0.2">
      <c r="A33" s="36"/>
      <c r="B33" s="101" t="s">
        <v>97</v>
      </c>
      <c r="C33" s="104">
        <v>19000000</v>
      </c>
      <c r="D33" s="74"/>
      <c r="E33" s="104">
        <v>3000000</v>
      </c>
      <c r="F33" s="98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</row>
    <row r="34" spans="1:25" ht="16.5" customHeight="1" x14ac:dyDescent="0.2">
      <c r="A34" s="36"/>
      <c r="B34" s="101" t="s">
        <v>98</v>
      </c>
      <c r="C34" s="104">
        <v>-87000000</v>
      </c>
      <c r="D34" s="74"/>
      <c r="E34" s="104">
        <v>-131000000</v>
      </c>
      <c r="F34" s="98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</row>
    <row r="35" spans="1:25" ht="16.5" customHeight="1" x14ac:dyDescent="0.2">
      <c r="B35" s="101" t="s">
        <v>99</v>
      </c>
      <c r="C35" s="104">
        <v>-132000000</v>
      </c>
      <c r="D35" s="74"/>
      <c r="E35" s="104">
        <v>-120000000</v>
      </c>
      <c r="F35" s="98"/>
    </row>
    <row r="36" spans="1:25" ht="16.5" customHeight="1" x14ac:dyDescent="0.2">
      <c r="B36" s="101" t="str">
        <f>IF(AND(C36&gt;=0,E36&gt;=0),"Net cash provided by financing activities",IF(AND(C36&lt;=0,E36&lt;=0),"Net cash used for financing activities","Net cash provided by (used for) financing activities"))</f>
        <v>Net cash used for financing activities</v>
      </c>
      <c r="C36" s="107">
        <v>-202000000</v>
      </c>
      <c r="D36" s="74"/>
      <c r="E36" s="107">
        <v>-250000000</v>
      </c>
      <c r="F36" s="98"/>
    </row>
    <row r="37" spans="1:25" ht="16.5" customHeight="1" x14ac:dyDescent="0.2">
      <c r="B37" s="101" t="s">
        <v>100</v>
      </c>
      <c r="C37" s="107">
        <v>84000000</v>
      </c>
      <c r="D37" s="74"/>
      <c r="E37" s="107">
        <v>-15000000</v>
      </c>
      <c r="F37" s="98"/>
    </row>
    <row r="38" spans="1:25" ht="16.5" customHeight="1" x14ac:dyDescent="0.2">
      <c r="B38" s="103" t="str">
        <f>IF(AND(C38&gt;=0,E38&gt;=0),"Net increase in total cash and cash equivalents",IF(AND(C38&lt;=0,E38&lt;=0),"Net decrease in total cash and cash equivalents","Net increase (decrease) in total cash and cash equivalents"))</f>
        <v>Net increase in total cash and cash equivalents</v>
      </c>
      <c r="C38" s="108">
        <v>503000000</v>
      </c>
      <c r="D38" s="74"/>
      <c r="E38" s="108">
        <v>221000000</v>
      </c>
      <c r="F38" s="98"/>
    </row>
    <row r="39" spans="1:25" ht="16.5" customHeight="1" x14ac:dyDescent="0.2">
      <c r="B39" s="103" t="s">
        <v>101</v>
      </c>
      <c r="C39" s="105">
        <v>822000000</v>
      </c>
      <c r="D39" s="74"/>
      <c r="E39" s="8">
        <v>1653000000</v>
      </c>
    </row>
    <row r="40" spans="1:25" ht="16.5" customHeight="1" x14ac:dyDescent="0.2">
      <c r="B40" s="101" t="s">
        <v>102</v>
      </c>
      <c r="C40" s="54">
        <v>1325000000</v>
      </c>
      <c r="D40" s="11"/>
      <c r="E40" s="54">
        <v>1874000000</v>
      </c>
    </row>
    <row r="41" spans="1:25" ht="12" customHeight="1" x14ac:dyDescent="0.2">
      <c r="E41" s="18"/>
      <c r="F41" s="18"/>
    </row>
    <row r="42" spans="1:25" ht="12" customHeight="1" x14ac:dyDescent="0.2">
      <c r="E42" s="18"/>
    </row>
    <row r="43" spans="1:25" ht="12" customHeight="1" x14ac:dyDescent="0.2">
      <c r="E43" s="18"/>
    </row>
    <row r="44" spans="1:25" ht="12" customHeight="1" x14ac:dyDescent="0.2">
      <c r="E44" s="18"/>
    </row>
    <row r="45" spans="1:25" ht="12" customHeight="1" x14ac:dyDescent="0.2">
      <c r="E45" s="18"/>
    </row>
    <row r="46" spans="1:25" ht="12" customHeight="1" x14ac:dyDescent="0.2"/>
    <row r="47" spans="1:25" ht="12" customHeight="1" x14ac:dyDescent="0.2"/>
    <row r="48" spans="1:25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4">
    <mergeCell ref="B3:E3"/>
    <mergeCell ref="B4:E4"/>
    <mergeCell ref="B5:E5"/>
    <mergeCell ref="C7:E7"/>
  </mergeCells>
  <pageMargins left="0.75" right="0.75" top="1" bottom="1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opLeftCell="A25" workbookViewId="0">
      <selection activeCell="C46" sqref="C46"/>
    </sheetView>
  </sheetViews>
  <sheetFormatPr defaultColWidth="12.5703125" defaultRowHeight="15" customHeight="1" x14ac:dyDescent="0.2"/>
  <cols>
    <col min="1" max="1" width="3.85546875" customWidth="1"/>
    <col min="2" max="2" width="67.7109375" customWidth="1"/>
    <col min="3" max="3" width="19.140625" customWidth="1"/>
    <col min="4" max="4" width="13.140625" hidden="1" customWidth="1"/>
    <col min="5" max="5" width="19.140625" customWidth="1"/>
    <col min="6" max="6" width="20.140625" hidden="1" customWidth="1"/>
    <col min="7" max="7" width="19.140625" customWidth="1"/>
    <col min="8" max="25" width="13.140625" customWidth="1"/>
    <col min="26" max="26" width="12.42578125" customWidth="1"/>
  </cols>
  <sheetData>
    <row r="1" spans="1:26" ht="16.5" customHeight="1" x14ac:dyDescent="0.2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</row>
    <row r="2" spans="1:26" ht="16.5" customHeight="1" x14ac:dyDescent="0.2">
      <c r="A2" s="36"/>
      <c r="B2" s="36"/>
      <c r="C2" s="36"/>
      <c r="D2" s="36"/>
      <c r="E2" s="36"/>
      <c r="F2" s="36"/>
      <c r="G2" s="109" t="s">
        <v>103</v>
      </c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</row>
    <row r="3" spans="1:26" ht="16.5" customHeight="1" x14ac:dyDescent="0.2">
      <c r="A3" s="36"/>
      <c r="B3" s="183" t="s">
        <v>1</v>
      </c>
      <c r="C3" s="174"/>
      <c r="D3" s="174"/>
      <c r="E3" s="174"/>
      <c r="F3" s="174"/>
      <c r="G3" s="174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6" ht="16.5" customHeight="1" x14ac:dyDescent="0.2">
      <c r="A4" s="36"/>
      <c r="B4" s="184" t="s">
        <v>104</v>
      </c>
      <c r="C4" s="174"/>
      <c r="D4" s="174"/>
      <c r="E4" s="174"/>
      <c r="F4" s="174"/>
      <c r="G4" s="174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</row>
    <row r="5" spans="1:26" ht="16.5" customHeight="1" x14ac:dyDescent="0.2">
      <c r="A5" s="36"/>
      <c r="B5" s="183" t="s">
        <v>46</v>
      </c>
      <c r="C5" s="174"/>
      <c r="D5" s="174"/>
      <c r="E5" s="174"/>
      <c r="F5" s="174"/>
      <c r="G5" s="174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</row>
    <row r="6" spans="1:26" ht="16.5" customHeight="1" x14ac:dyDescent="0.2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</row>
    <row r="7" spans="1:26" ht="16.5" customHeight="1" x14ac:dyDescent="0.2">
      <c r="A7" s="36"/>
      <c r="B7" s="36"/>
      <c r="C7" s="177" t="s">
        <v>35</v>
      </c>
      <c r="D7" s="178"/>
      <c r="E7" s="178"/>
      <c r="F7" s="178"/>
      <c r="G7" s="185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</row>
    <row r="8" spans="1:26" ht="16.5" customHeight="1" x14ac:dyDescent="0.2">
      <c r="A8" s="36"/>
      <c r="B8" s="36"/>
      <c r="C8" s="110">
        <v>44926</v>
      </c>
      <c r="D8" s="110"/>
      <c r="E8" s="110">
        <v>44561</v>
      </c>
      <c r="F8" s="110"/>
      <c r="G8" s="110">
        <v>44196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</row>
    <row r="9" spans="1:26" ht="16.5" customHeight="1" x14ac:dyDescent="0.2">
      <c r="A9" s="36"/>
      <c r="B9" s="99" t="s">
        <v>76</v>
      </c>
      <c r="C9" s="4"/>
      <c r="D9" s="100"/>
      <c r="E9" s="4"/>
      <c r="F9" s="98"/>
      <c r="G9" s="4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</row>
    <row r="10" spans="1:26" ht="16.5" customHeight="1" x14ac:dyDescent="0.2">
      <c r="A10" s="36"/>
      <c r="B10" s="101" t="s">
        <v>24</v>
      </c>
      <c r="C10" s="111">
        <v>1367000000</v>
      </c>
      <c r="D10" s="74"/>
      <c r="E10" s="111">
        <v>1250000000</v>
      </c>
      <c r="F10" s="100"/>
      <c r="G10" s="102">
        <v>953000000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</row>
    <row r="11" spans="1:26" ht="16.5" customHeight="1" x14ac:dyDescent="0.2">
      <c r="A11" s="36"/>
      <c r="B11" s="103" t="s">
        <v>77</v>
      </c>
      <c r="C11" s="100"/>
      <c r="D11" s="100"/>
      <c r="E11" s="100"/>
      <c r="F11" s="100"/>
      <c r="G11" s="100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</row>
    <row r="12" spans="1:26" ht="16.5" customHeight="1" x14ac:dyDescent="0.2">
      <c r="A12" s="36"/>
      <c r="B12" s="101" t="s">
        <v>78</v>
      </c>
      <c r="C12" s="13">
        <v>440000000</v>
      </c>
      <c r="D12" s="74"/>
      <c r="E12" s="104">
        <v>438000000</v>
      </c>
      <c r="F12" s="100"/>
      <c r="G12" s="104">
        <v>409000000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</row>
    <row r="13" spans="1:26" ht="16.5" customHeight="1" x14ac:dyDescent="0.2">
      <c r="A13" s="36"/>
      <c r="B13" s="101" t="s">
        <v>105</v>
      </c>
      <c r="C13" s="13">
        <v>23000000</v>
      </c>
      <c r="D13" s="74"/>
      <c r="E13" s="104">
        <v>3000000</v>
      </c>
      <c r="F13" s="100"/>
      <c r="G13" s="104">
        <v>-13000000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6" ht="16.5" customHeight="1" x14ac:dyDescent="0.2">
      <c r="A14" s="36"/>
      <c r="B14" s="101" t="s">
        <v>80</v>
      </c>
      <c r="C14" s="13">
        <v>147000000</v>
      </c>
      <c r="D14" s="74"/>
      <c r="E14" s="13">
        <v>0</v>
      </c>
      <c r="F14" s="98"/>
      <c r="G14" s="13"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18"/>
    </row>
    <row r="15" spans="1:26" ht="16.5" customHeight="1" x14ac:dyDescent="0.2">
      <c r="A15" s="36"/>
      <c r="B15" s="101" t="s">
        <v>81</v>
      </c>
      <c r="C15" s="13">
        <v>172000000</v>
      </c>
      <c r="D15" s="74"/>
      <c r="E15" s="104">
        <v>129000000</v>
      </c>
      <c r="F15" s="100"/>
      <c r="G15" s="104">
        <v>129000000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</row>
    <row r="16" spans="1:26" ht="16.5" customHeight="1" x14ac:dyDescent="0.2">
      <c r="A16" s="36"/>
      <c r="B16" s="101" t="s">
        <v>106</v>
      </c>
      <c r="C16" s="13">
        <v>-3000000</v>
      </c>
      <c r="D16" s="74"/>
      <c r="E16" s="104">
        <v>-1000000</v>
      </c>
      <c r="F16" s="100"/>
      <c r="G16" s="104">
        <v>2000000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</row>
    <row r="17" spans="1:26" ht="16.5" customHeight="1" x14ac:dyDescent="0.2">
      <c r="A17" s="36"/>
      <c r="B17" s="101" t="s">
        <v>107</v>
      </c>
      <c r="C17" s="13">
        <v>6000000</v>
      </c>
      <c r="D17" s="74"/>
      <c r="E17" s="104">
        <v>18000000</v>
      </c>
      <c r="F17" s="100"/>
      <c r="G17" s="104">
        <v>56000000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</row>
    <row r="18" spans="1:26" ht="24.75" customHeight="1" x14ac:dyDescent="0.2">
      <c r="A18" s="36"/>
      <c r="B18" s="101" t="s">
        <v>83</v>
      </c>
      <c r="C18" s="13"/>
      <c r="D18" s="74"/>
      <c r="E18" s="104"/>
      <c r="F18" s="100"/>
      <c r="G18" s="104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18"/>
    </row>
    <row r="19" spans="1:26" ht="16.5" customHeight="1" x14ac:dyDescent="0.2">
      <c r="A19" s="36"/>
      <c r="B19" s="101" t="s">
        <v>84</v>
      </c>
      <c r="C19" s="13">
        <v>-112000000</v>
      </c>
      <c r="D19" s="74"/>
      <c r="E19" s="104">
        <v>3000000</v>
      </c>
      <c r="F19" s="100"/>
      <c r="G19" s="104">
        <v>90000000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</row>
    <row r="20" spans="1:26" ht="16.5" customHeight="1" x14ac:dyDescent="0.2">
      <c r="A20" s="36"/>
      <c r="B20" s="101" t="s">
        <v>85</v>
      </c>
      <c r="C20" s="13">
        <v>-242000000</v>
      </c>
      <c r="D20" s="74"/>
      <c r="E20" s="104">
        <v>-284000000</v>
      </c>
      <c r="F20" s="100"/>
      <c r="G20" s="104">
        <v>-14000000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</row>
    <row r="21" spans="1:26" ht="16.5" customHeight="1" x14ac:dyDescent="0.2">
      <c r="A21" s="36"/>
      <c r="B21" s="101" t="s">
        <v>86</v>
      </c>
      <c r="C21" s="13">
        <v>-1000000</v>
      </c>
      <c r="D21" s="74"/>
      <c r="E21" s="104">
        <v>-205000000</v>
      </c>
      <c r="F21" s="100"/>
      <c r="G21" s="104">
        <v>167000000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</row>
    <row r="22" spans="1:26" ht="16.5" customHeight="1" x14ac:dyDescent="0.2">
      <c r="A22" s="36"/>
      <c r="B22" s="101" t="s">
        <v>87</v>
      </c>
      <c r="C22" s="13">
        <v>451000000</v>
      </c>
      <c r="D22" s="74"/>
      <c r="E22" s="104">
        <v>578000000</v>
      </c>
      <c r="F22" s="100"/>
      <c r="G22" s="104">
        <v>-116000000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</row>
    <row r="23" spans="1:26" ht="16.5" customHeight="1" x14ac:dyDescent="0.2">
      <c r="A23" s="36"/>
      <c r="B23" s="101" t="s">
        <v>88</v>
      </c>
      <c r="C23" s="13">
        <v>-91000000</v>
      </c>
      <c r="D23" s="74"/>
      <c r="E23" s="104">
        <v>-126000000</v>
      </c>
      <c r="F23" s="100"/>
      <c r="G23" s="104">
        <v>-25000000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</row>
    <row r="24" spans="1:26" ht="16.5" customHeight="1" x14ac:dyDescent="0.2">
      <c r="A24" s="36"/>
      <c r="B24" s="101" t="s">
        <v>57</v>
      </c>
      <c r="C24" s="9">
        <v>-334000000</v>
      </c>
      <c r="D24" s="74"/>
      <c r="E24" s="8">
        <v>34000000</v>
      </c>
      <c r="F24" s="100"/>
      <c r="G24" s="8">
        <v>-25000000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</row>
    <row r="25" spans="1:26" ht="16.5" customHeight="1" x14ac:dyDescent="0.2">
      <c r="A25" s="36"/>
      <c r="B25" s="101" t="s">
        <v>89</v>
      </c>
      <c r="C25" s="14">
        <v>1823000000</v>
      </c>
      <c r="D25" s="74"/>
      <c r="E25" s="14">
        <v>1837000000</v>
      </c>
      <c r="F25" s="100"/>
      <c r="G25" s="14">
        <v>1613000000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</row>
    <row r="26" spans="1:26" ht="16.5" customHeight="1" x14ac:dyDescent="0.2">
      <c r="A26" s="36"/>
      <c r="B26" s="99" t="s">
        <v>90</v>
      </c>
      <c r="C26" s="4"/>
      <c r="D26" s="100"/>
      <c r="E26" s="4"/>
      <c r="F26" s="98"/>
      <c r="G26" s="4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</row>
    <row r="27" spans="1:26" ht="16.5" customHeight="1" x14ac:dyDescent="0.2">
      <c r="A27" s="36"/>
      <c r="B27" s="101" t="s">
        <v>91</v>
      </c>
      <c r="C27" s="53">
        <v>-1177000000</v>
      </c>
      <c r="D27" s="74"/>
      <c r="E27" s="53">
        <v>-521000000</v>
      </c>
      <c r="F27" s="100"/>
      <c r="G27" s="104">
        <v>-287000000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</row>
    <row r="28" spans="1:26" ht="16.5" customHeight="1" x14ac:dyDescent="0.2">
      <c r="A28" s="36"/>
      <c r="B28" s="101" t="s">
        <v>92</v>
      </c>
      <c r="C28" s="13">
        <v>46000000</v>
      </c>
      <c r="D28" s="74"/>
      <c r="E28" s="104">
        <v>16000000</v>
      </c>
      <c r="F28" s="100"/>
      <c r="G28" s="104">
        <v>11000000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</row>
    <row r="29" spans="1:26" ht="15.75" customHeight="1" x14ac:dyDescent="0.2">
      <c r="A29" s="36"/>
      <c r="B29" s="101" t="s">
        <v>93</v>
      </c>
      <c r="C29" s="13">
        <v>-256000000</v>
      </c>
      <c r="D29" s="74"/>
      <c r="E29" s="104">
        <v>-243000000</v>
      </c>
      <c r="F29" s="100"/>
      <c r="G29" s="104">
        <v>-217000000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</row>
    <row r="30" spans="1:26" ht="15.75" customHeight="1" x14ac:dyDescent="0.2">
      <c r="A30" s="36"/>
      <c r="B30" s="101" t="s">
        <v>108</v>
      </c>
      <c r="C30" s="9">
        <v>0</v>
      </c>
      <c r="D30" s="74"/>
      <c r="E30" s="105">
        <v>6000000</v>
      </c>
      <c r="F30" s="100"/>
      <c r="G30" s="105">
        <v>56000000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</row>
    <row r="31" spans="1:26" ht="16.5" customHeight="1" x14ac:dyDescent="0.2">
      <c r="A31" s="36"/>
      <c r="B31" s="101" t="s">
        <v>94</v>
      </c>
      <c r="C31" s="14">
        <v>-1387000000</v>
      </c>
      <c r="D31" s="74"/>
      <c r="E31" s="14">
        <v>-742000000</v>
      </c>
      <c r="F31" s="100"/>
      <c r="G31" s="107">
        <v>-437000000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</row>
    <row r="32" spans="1:26" ht="16.5" customHeight="1" x14ac:dyDescent="0.2">
      <c r="A32" s="36"/>
      <c r="B32" s="99" t="s">
        <v>95</v>
      </c>
      <c r="C32" s="4"/>
      <c r="D32" s="100"/>
      <c r="E32" s="4"/>
      <c r="F32" s="98"/>
      <c r="G32" s="4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</row>
    <row r="33" spans="1:26" ht="16.5" customHeight="1" x14ac:dyDescent="0.2">
      <c r="A33" s="36"/>
      <c r="B33" s="101" t="s">
        <v>109</v>
      </c>
      <c r="C33" s="13">
        <v>595000000</v>
      </c>
      <c r="D33" s="100"/>
      <c r="E33" s="53">
        <v>844000000</v>
      </c>
      <c r="F33" s="100"/>
      <c r="G33" s="104">
        <v>892000000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</row>
    <row r="34" spans="1:26" ht="16.5" customHeight="1" x14ac:dyDescent="0.2">
      <c r="A34" s="36"/>
      <c r="B34" s="101" t="s">
        <v>96</v>
      </c>
      <c r="C34" s="13">
        <v>-285000000</v>
      </c>
      <c r="D34" s="74"/>
      <c r="E34" s="104">
        <v>-353000000</v>
      </c>
      <c r="F34" s="100"/>
      <c r="G34" s="104">
        <v>-914000000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</row>
    <row r="35" spans="1:26" ht="16.5" customHeight="1" x14ac:dyDescent="0.2">
      <c r="A35" s="36"/>
      <c r="B35" s="101" t="s">
        <v>110</v>
      </c>
      <c r="C35" s="13">
        <v>0</v>
      </c>
      <c r="D35" s="74"/>
      <c r="E35" s="104">
        <v>0</v>
      </c>
      <c r="F35" s="100"/>
      <c r="G35" s="104">
        <v>800000000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18"/>
    </row>
    <row r="36" spans="1:26" ht="16.5" customHeight="1" x14ac:dyDescent="0.2">
      <c r="A36" s="36"/>
      <c r="B36" s="101" t="s">
        <v>111</v>
      </c>
      <c r="C36" s="13">
        <v>0</v>
      </c>
      <c r="D36" s="74"/>
      <c r="E36" s="104">
        <v>0</v>
      </c>
      <c r="F36" s="100"/>
      <c r="G36" s="104">
        <v>-800000000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18"/>
    </row>
    <row r="37" spans="1:26" ht="16.5" customHeight="1" x14ac:dyDescent="0.2">
      <c r="A37" s="36"/>
      <c r="B37" s="101" t="s">
        <v>112</v>
      </c>
      <c r="C37" s="13">
        <v>0</v>
      </c>
      <c r="D37" s="74"/>
      <c r="E37" s="104">
        <v>-7000000</v>
      </c>
      <c r="F37" s="100"/>
      <c r="G37" s="104">
        <v>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</row>
    <row r="38" spans="1:26" ht="16.5" customHeight="1" x14ac:dyDescent="0.2">
      <c r="B38" s="101" t="s">
        <v>97</v>
      </c>
      <c r="C38" s="13">
        <v>156000000</v>
      </c>
      <c r="D38" s="74"/>
      <c r="E38" s="104">
        <v>102000000</v>
      </c>
      <c r="F38" s="100"/>
      <c r="G38" s="104">
        <v>108000000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</row>
    <row r="39" spans="1:26" ht="16.5" customHeight="1" x14ac:dyDescent="0.2">
      <c r="A39" s="36"/>
      <c r="B39" s="101" t="s">
        <v>98</v>
      </c>
      <c r="C39" s="13">
        <v>-836000000</v>
      </c>
      <c r="D39" s="74"/>
      <c r="E39" s="104">
        <v>-528000000</v>
      </c>
      <c r="F39" s="100"/>
      <c r="G39" s="104">
        <v>-612000000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</row>
    <row r="40" spans="1:26" ht="16.5" customHeight="1" x14ac:dyDescent="0.2">
      <c r="A40" s="36"/>
      <c r="B40" s="101" t="s">
        <v>99</v>
      </c>
      <c r="C40" s="13">
        <v>-530000000</v>
      </c>
      <c r="D40" s="74"/>
      <c r="E40" s="104">
        <v>-482000000</v>
      </c>
      <c r="F40" s="100"/>
      <c r="G40" s="104">
        <v>-436000000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</row>
    <row r="41" spans="1:26" ht="15.75" customHeight="1" x14ac:dyDescent="0.2">
      <c r="A41" s="36"/>
      <c r="B41" s="101" t="s">
        <v>113</v>
      </c>
      <c r="C41" s="9">
        <v>-6000000</v>
      </c>
      <c r="D41" s="100"/>
      <c r="E41" s="104">
        <v>-5000000</v>
      </c>
      <c r="F41" s="100"/>
      <c r="G41" s="104">
        <v>-4000000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</row>
    <row r="42" spans="1:26" ht="16.5" customHeight="1" x14ac:dyDescent="0.2">
      <c r="A42" s="36"/>
      <c r="B42" s="101" t="s">
        <v>114</v>
      </c>
      <c r="C42" s="14">
        <v>-906000000</v>
      </c>
      <c r="D42" s="74"/>
      <c r="E42" s="14">
        <v>-429000000</v>
      </c>
      <c r="F42" s="100"/>
      <c r="G42" s="107">
        <v>-966000000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</row>
    <row r="43" spans="1:26" ht="16.5" customHeight="1" x14ac:dyDescent="0.2">
      <c r="A43" s="36"/>
      <c r="B43" s="101" t="s">
        <v>100</v>
      </c>
      <c r="C43" s="105">
        <v>-79000000</v>
      </c>
      <c r="D43" s="74"/>
      <c r="E43" s="105">
        <v>-46000000</v>
      </c>
      <c r="F43" s="100"/>
      <c r="G43" s="105">
        <v>43000000</v>
      </c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</row>
    <row r="44" spans="1:26" ht="16.5" customHeight="1" x14ac:dyDescent="0.2">
      <c r="A44" s="36"/>
      <c r="B44" s="103" t="s">
        <v>115</v>
      </c>
      <c r="C44" s="10">
        <v>-549000000</v>
      </c>
      <c r="D44" s="112"/>
      <c r="E44" s="108">
        <v>620000000</v>
      </c>
      <c r="F44" s="100"/>
      <c r="G44" s="108">
        <v>253000000</v>
      </c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</row>
    <row r="45" spans="1:26" ht="16.5" customHeight="1" x14ac:dyDescent="0.2">
      <c r="A45" s="36"/>
      <c r="B45" s="103" t="s">
        <v>101</v>
      </c>
      <c r="C45" s="8">
        <v>1874000000</v>
      </c>
      <c r="D45" s="113"/>
      <c r="E45" s="8">
        <v>1254000000</v>
      </c>
      <c r="F45" s="100"/>
      <c r="G45" s="8">
        <v>1001000000</v>
      </c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</row>
    <row r="46" spans="1:26" ht="16.5" customHeight="1" x14ac:dyDescent="0.2">
      <c r="A46" s="36"/>
      <c r="B46" s="101" t="s">
        <v>102</v>
      </c>
      <c r="C46" s="114">
        <v>1325000000</v>
      </c>
      <c r="D46" s="115"/>
      <c r="E46" s="114">
        <v>1874000000</v>
      </c>
      <c r="F46" s="100"/>
      <c r="G46" s="114">
        <v>1254000000</v>
      </c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</row>
    <row r="47" spans="1:26" ht="12" customHeight="1" x14ac:dyDescent="0.2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</row>
    <row r="48" spans="1:26" ht="12" customHeight="1" x14ac:dyDescent="0.2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</row>
    <row r="49" spans="1:25" ht="12" customHeight="1" x14ac:dyDescent="0.2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</row>
    <row r="50" spans="1:25" ht="12" customHeight="1" x14ac:dyDescent="0.2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</row>
    <row r="51" spans="1:25" ht="12" customHeight="1" x14ac:dyDescent="0.2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</row>
    <row r="52" spans="1:25" ht="12" customHeight="1" x14ac:dyDescent="0.2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</row>
    <row r="53" spans="1:25" ht="12" customHeight="1" x14ac:dyDescent="0.2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</row>
    <row r="54" spans="1:25" ht="12" customHeight="1" x14ac:dyDescent="0.2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</row>
    <row r="55" spans="1:25" ht="12" customHeight="1" x14ac:dyDescent="0.2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</row>
    <row r="56" spans="1:25" ht="12" customHeight="1" x14ac:dyDescent="0.2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</row>
    <row r="57" spans="1:25" ht="12" customHeight="1" x14ac:dyDescent="0.2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</row>
    <row r="58" spans="1:25" ht="12" customHeight="1" x14ac:dyDescent="0.2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</row>
    <row r="59" spans="1:25" ht="12" customHeight="1" x14ac:dyDescent="0.2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</row>
    <row r="60" spans="1:25" ht="12" customHeight="1" x14ac:dyDescent="0.2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</row>
    <row r="61" spans="1:25" ht="12" customHeight="1" x14ac:dyDescent="0.2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</row>
    <row r="62" spans="1:25" ht="12" customHeight="1" x14ac:dyDescent="0.2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</row>
    <row r="63" spans="1:25" ht="12" customHeight="1" x14ac:dyDescent="0.2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</row>
    <row r="64" spans="1:25" ht="12" customHeight="1" x14ac:dyDescent="0.2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</row>
    <row r="65" spans="1:25" ht="12" customHeight="1" x14ac:dyDescent="0.2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</row>
    <row r="66" spans="1:25" ht="12" customHeight="1" x14ac:dyDescent="0.2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</row>
    <row r="67" spans="1:25" ht="12" customHeight="1" x14ac:dyDescent="0.2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</row>
    <row r="68" spans="1:25" ht="12" customHeight="1" x14ac:dyDescent="0.2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</row>
    <row r="69" spans="1:25" ht="12" customHeight="1" x14ac:dyDescent="0.2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</row>
    <row r="70" spans="1:25" ht="12" customHeight="1" x14ac:dyDescent="0.2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</row>
    <row r="71" spans="1:25" ht="12" customHeight="1" x14ac:dyDescent="0.2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</row>
    <row r="72" spans="1:25" ht="12" customHeight="1" x14ac:dyDescent="0.2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</row>
    <row r="73" spans="1:25" ht="12" customHeight="1" x14ac:dyDescent="0.2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</row>
    <row r="74" spans="1:25" ht="12" customHeight="1" x14ac:dyDescent="0.2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</row>
    <row r="75" spans="1:25" ht="12" customHeight="1" x14ac:dyDescent="0.2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</row>
    <row r="76" spans="1:25" ht="12" customHeight="1" x14ac:dyDescent="0.2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</row>
    <row r="77" spans="1:25" ht="12" customHeight="1" x14ac:dyDescent="0.2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</row>
    <row r="78" spans="1:25" ht="12" customHeight="1" x14ac:dyDescent="0.2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</row>
    <row r="79" spans="1:25" ht="12" customHeight="1" x14ac:dyDescent="0.2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</row>
    <row r="80" spans="1:25" ht="12" customHeight="1" x14ac:dyDescent="0.2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</row>
    <row r="81" spans="1:25" ht="12" customHeight="1" x14ac:dyDescent="0.2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</row>
    <row r="82" spans="1:25" ht="12" customHeight="1" x14ac:dyDescent="0.2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</row>
    <row r="83" spans="1:25" ht="12" customHeight="1" x14ac:dyDescent="0.2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</row>
    <row r="84" spans="1:25" ht="12" customHeight="1" x14ac:dyDescent="0.2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</row>
    <row r="85" spans="1:25" ht="12" customHeight="1" x14ac:dyDescent="0.2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</row>
    <row r="86" spans="1:25" ht="12" customHeight="1" x14ac:dyDescent="0.2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</row>
    <row r="87" spans="1:25" ht="12" customHeight="1" x14ac:dyDescent="0.2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</row>
    <row r="88" spans="1:25" ht="12" customHeight="1" x14ac:dyDescent="0.2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</row>
    <row r="89" spans="1:25" ht="12" customHeight="1" x14ac:dyDescent="0.2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</row>
    <row r="90" spans="1:25" ht="12" customHeight="1" x14ac:dyDescent="0.2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</row>
    <row r="91" spans="1:25" ht="12" customHeight="1" x14ac:dyDescent="0.2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</row>
    <row r="92" spans="1:25" ht="12" customHeight="1" x14ac:dyDescent="0.2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</row>
    <row r="93" spans="1:25" ht="12" customHeight="1" x14ac:dyDescent="0.2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</row>
    <row r="94" spans="1:25" ht="12" customHeight="1" x14ac:dyDescent="0.2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</row>
    <row r="95" spans="1:25" ht="12" customHeight="1" x14ac:dyDescent="0.2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</row>
    <row r="96" spans="1:25" ht="12" customHeight="1" x14ac:dyDescent="0.2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</row>
    <row r="97" spans="1:25" ht="12" customHeight="1" x14ac:dyDescent="0.2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</row>
    <row r="98" spans="1:25" ht="12" customHeight="1" x14ac:dyDescent="0.2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</row>
    <row r="99" spans="1:25" ht="12" customHeight="1" x14ac:dyDescent="0.2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</row>
    <row r="100" spans="1:25" ht="12" customHeight="1" x14ac:dyDescent="0.2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</row>
    <row r="101" spans="1:25" ht="12" customHeight="1" x14ac:dyDescent="0.2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</row>
    <row r="102" spans="1:25" ht="12" customHeight="1" x14ac:dyDescent="0.2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</row>
    <row r="103" spans="1:25" ht="12" customHeight="1" x14ac:dyDescent="0.2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</row>
    <row r="104" spans="1:25" ht="12" customHeight="1" x14ac:dyDescent="0.2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</row>
    <row r="105" spans="1:25" ht="12" customHeight="1" x14ac:dyDescent="0.2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</row>
    <row r="106" spans="1:25" ht="12" customHeight="1" x14ac:dyDescent="0.2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</row>
    <row r="107" spans="1:25" ht="12" customHeight="1" x14ac:dyDescent="0.2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</row>
    <row r="108" spans="1:25" ht="12" customHeight="1" x14ac:dyDescent="0.2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</row>
    <row r="109" spans="1:25" ht="12" customHeight="1" x14ac:dyDescent="0.2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</row>
    <row r="110" spans="1:25" ht="12" customHeight="1" x14ac:dyDescent="0.2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</row>
    <row r="111" spans="1:25" ht="12" customHeight="1" x14ac:dyDescent="0.2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</row>
    <row r="112" spans="1:25" ht="12" customHeight="1" x14ac:dyDescent="0.2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</row>
    <row r="113" spans="1:25" ht="12" customHeight="1" x14ac:dyDescent="0.2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</row>
    <row r="114" spans="1:25" ht="12" customHeight="1" x14ac:dyDescent="0.2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</row>
    <row r="115" spans="1:25" ht="12" customHeight="1" x14ac:dyDescent="0.2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</row>
    <row r="116" spans="1:25" ht="12" customHeight="1" x14ac:dyDescent="0.2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</row>
    <row r="117" spans="1:25" ht="12" customHeight="1" x14ac:dyDescent="0.2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</row>
    <row r="118" spans="1:25" ht="12" customHeight="1" x14ac:dyDescent="0.2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</row>
    <row r="119" spans="1:25" ht="12" customHeight="1" x14ac:dyDescent="0.2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</row>
    <row r="120" spans="1:25" ht="12" customHeight="1" x14ac:dyDescent="0.2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</row>
    <row r="121" spans="1:25" ht="12" customHeight="1" x14ac:dyDescent="0.2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</row>
    <row r="122" spans="1:25" ht="12" customHeight="1" x14ac:dyDescent="0.2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</row>
    <row r="123" spans="1:25" ht="12" customHeight="1" x14ac:dyDescent="0.2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</row>
    <row r="124" spans="1:25" ht="12" customHeight="1" x14ac:dyDescent="0.2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</row>
    <row r="125" spans="1:25" ht="12" customHeight="1" x14ac:dyDescent="0.2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</row>
    <row r="126" spans="1:25" ht="12" customHeight="1" x14ac:dyDescent="0.2">
      <c r="A126" s="36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</row>
    <row r="127" spans="1:25" ht="12" customHeight="1" x14ac:dyDescent="0.2">
      <c r="A127" s="36"/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</row>
    <row r="128" spans="1:25" ht="12" customHeight="1" x14ac:dyDescent="0.2">
      <c r="A128" s="36"/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</row>
    <row r="129" spans="1:25" ht="12" customHeight="1" x14ac:dyDescent="0.2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</row>
    <row r="130" spans="1:25" ht="12" customHeight="1" x14ac:dyDescent="0.2">
      <c r="A130" s="36"/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</row>
    <row r="131" spans="1:25" ht="12" customHeight="1" x14ac:dyDescent="0.2">
      <c r="A131" s="36"/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</row>
    <row r="132" spans="1:25" ht="12" customHeight="1" x14ac:dyDescent="0.2">
      <c r="A132" s="36"/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</row>
    <row r="133" spans="1:25" ht="12" customHeight="1" x14ac:dyDescent="0.2">
      <c r="A133" s="36"/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</row>
    <row r="134" spans="1:25" ht="12" customHeight="1" x14ac:dyDescent="0.2">
      <c r="A134" s="36"/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</row>
    <row r="135" spans="1:25" ht="12" customHeight="1" x14ac:dyDescent="0.2">
      <c r="A135" s="36"/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</row>
    <row r="136" spans="1:25" ht="12" customHeight="1" x14ac:dyDescent="0.2">
      <c r="A136" s="36"/>
      <c r="B136" s="36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</row>
    <row r="137" spans="1:25" ht="12" customHeight="1" x14ac:dyDescent="0.2">
      <c r="A137" s="36"/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</row>
    <row r="138" spans="1:25" ht="12" customHeight="1" x14ac:dyDescent="0.2">
      <c r="A138" s="36"/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</row>
    <row r="139" spans="1:25" ht="12" customHeight="1" x14ac:dyDescent="0.2">
      <c r="A139" s="36"/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</row>
    <row r="140" spans="1:25" ht="12" customHeight="1" x14ac:dyDescent="0.2">
      <c r="A140" s="36"/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</row>
    <row r="141" spans="1:25" ht="12" customHeight="1" x14ac:dyDescent="0.2">
      <c r="A141" s="36"/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</row>
    <row r="142" spans="1:25" ht="12" customHeight="1" x14ac:dyDescent="0.2">
      <c r="A142" s="36"/>
      <c r="B142" s="36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</row>
    <row r="143" spans="1:25" ht="12" customHeight="1" x14ac:dyDescent="0.2">
      <c r="A143" s="36"/>
      <c r="B143" s="36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</row>
    <row r="144" spans="1:25" ht="12" customHeight="1" x14ac:dyDescent="0.2">
      <c r="A144" s="36"/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</row>
    <row r="145" spans="1:25" ht="12" customHeight="1" x14ac:dyDescent="0.2">
      <c r="A145" s="36"/>
      <c r="B145" s="36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</row>
    <row r="146" spans="1:25" ht="12" customHeight="1" x14ac:dyDescent="0.2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</row>
    <row r="147" spans="1:25" ht="12" customHeight="1" x14ac:dyDescent="0.2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</row>
    <row r="148" spans="1:25" ht="12" customHeight="1" x14ac:dyDescent="0.2">
      <c r="A148" s="36"/>
      <c r="B148" s="36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</row>
    <row r="149" spans="1:25" ht="12" customHeight="1" x14ac:dyDescent="0.2">
      <c r="A149" s="36"/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</row>
    <row r="150" spans="1:25" ht="12" customHeight="1" x14ac:dyDescent="0.2">
      <c r="A150" s="36"/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</row>
    <row r="151" spans="1:25" ht="12" customHeight="1" x14ac:dyDescent="0.2">
      <c r="A151" s="36"/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</row>
    <row r="152" spans="1:25" ht="12" customHeight="1" x14ac:dyDescent="0.2">
      <c r="A152" s="36"/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</row>
    <row r="153" spans="1:25" ht="12" customHeight="1" x14ac:dyDescent="0.2">
      <c r="A153" s="36"/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</row>
    <row r="154" spans="1:25" ht="12" customHeight="1" x14ac:dyDescent="0.2">
      <c r="A154" s="36"/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</row>
    <row r="155" spans="1:25" ht="12" customHeight="1" x14ac:dyDescent="0.2">
      <c r="A155" s="36"/>
      <c r="B155" s="3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</row>
    <row r="156" spans="1:25" ht="12" customHeight="1" x14ac:dyDescent="0.2">
      <c r="A156" s="36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</row>
    <row r="157" spans="1:25" ht="12" customHeight="1" x14ac:dyDescent="0.2">
      <c r="A157" s="36"/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</row>
    <row r="158" spans="1:25" ht="12" customHeight="1" x14ac:dyDescent="0.2">
      <c r="A158" s="36"/>
      <c r="B158" s="36"/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</row>
    <row r="159" spans="1:25" ht="12" customHeight="1" x14ac:dyDescent="0.2">
      <c r="A159" s="36"/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</row>
    <row r="160" spans="1:25" ht="12" customHeight="1" x14ac:dyDescent="0.2">
      <c r="A160" s="36"/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</row>
    <row r="161" spans="1:25" ht="12" customHeight="1" x14ac:dyDescent="0.2">
      <c r="A161" s="36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</row>
    <row r="162" spans="1:25" ht="12" customHeight="1" x14ac:dyDescent="0.2">
      <c r="A162" s="36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</row>
    <row r="163" spans="1:25" ht="12" customHeight="1" x14ac:dyDescent="0.2">
      <c r="A163" s="36"/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</row>
    <row r="164" spans="1:25" ht="12" customHeight="1" x14ac:dyDescent="0.2">
      <c r="A164" s="36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</row>
    <row r="165" spans="1:25" ht="12" customHeight="1" x14ac:dyDescent="0.2">
      <c r="A165" s="36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</row>
    <row r="166" spans="1:25" ht="12" customHeight="1" x14ac:dyDescent="0.2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</row>
    <row r="167" spans="1:25" ht="12" customHeight="1" x14ac:dyDescent="0.2">
      <c r="A167" s="36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</row>
    <row r="168" spans="1:25" ht="12" customHeight="1" x14ac:dyDescent="0.2">
      <c r="A168" s="36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</row>
    <row r="169" spans="1:25" ht="12" customHeight="1" x14ac:dyDescent="0.2">
      <c r="A169" s="36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</row>
    <row r="170" spans="1:25" ht="12" customHeight="1" x14ac:dyDescent="0.2">
      <c r="A170" s="36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</row>
    <row r="171" spans="1:25" ht="12" customHeight="1" x14ac:dyDescent="0.2">
      <c r="A171" s="36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</row>
    <row r="172" spans="1:25" ht="12" customHeight="1" x14ac:dyDescent="0.2">
      <c r="A172" s="36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</row>
    <row r="173" spans="1:25" ht="12" customHeight="1" x14ac:dyDescent="0.2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</row>
    <row r="174" spans="1:25" ht="12" customHeight="1" x14ac:dyDescent="0.2">
      <c r="A174" s="36"/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</row>
    <row r="175" spans="1:25" ht="12" customHeight="1" x14ac:dyDescent="0.2">
      <c r="A175" s="36"/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</row>
    <row r="176" spans="1:25" ht="12" customHeight="1" x14ac:dyDescent="0.2">
      <c r="A176" s="36"/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</row>
    <row r="177" spans="1:25" ht="12" customHeight="1" x14ac:dyDescent="0.2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</row>
    <row r="178" spans="1:25" ht="12" customHeight="1" x14ac:dyDescent="0.2">
      <c r="A178" s="36"/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</row>
    <row r="179" spans="1:25" ht="12" customHeight="1" x14ac:dyDescent="0.2">
      <c r="A179" s="36"/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</row>
    <row r="180" spans="1:25" ht="12" customHeight="1" x14ac:dyDescent="0.2">
      <c r="A180" s="36"/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</row>
    <row r="181" spans="1:25" ht="12" customHeight="1" x14ac:dyDescent="0.2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</row>
    <row r="182" spans="1:25" ht="12" customHeight="1" x14ac:dyDescent="0.2">
      <c r="A182" s="36"/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</row>
    <row r="183" spans="1:25" ht="12" customHeight="1" x14ac:dyDescent="0.2">
      <c r="A183" s="36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</row>
    <row r="184" spans="1:25" ht="12" customHeight="1" x14ac:dyDescent="0.2">
      <c r="A184" s="36"/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</row>
    <row r="185" spans="1:25" ht="12" customHeight="1" x14ac:dyDescent="0.2">
      <c r="A185" s="36"/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</row>
    <row r="186" spans="1:25" ht="12" customHeight="1" x14ac:dyDescent="0.2">
      <c r="A186" s="36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</row>
    <row r="187" spans="1:25" ht="12" customHeight="1" x14ac:dyDescent="0.2">
      <c r="A187" s="36"/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</row>
    <row r="188" spans="1:25" ht="12" customHeight="1" x14ac:dyDescent="0.2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</row>
    <row r="189" spans="1:25" ht="12" customHeight="1" x14ac:dyDescent="0.2">
      <c r="A189" s="36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</row>
    <row r="190" spans="1:25" ht="12" customHeight="1" x14ac:dyDescent="0.2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</row>
    <row r="191" spans="1:25" ht="12" customHeight="1" x14ac:dyDescent="0.2">
      <c r="A191" s="36"/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</row>
    <row r="192" spans="1:25" ht="12" customHeight="1" x14ac:dyDescent="0.2">
      <c r="A192" s="36"/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</row>
    <row r="193" spans="1:25" ht="12" customHeight="1" x14ac:dyDescent="0.2">
      <c r="A193" s="36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</row>
    <row r="194" spans="1:25" ht="12" customHeight="1" x14ac:dyDescent="0.2">
      <c r="A194" s="36"/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</row>
    <row r="195" spans="1:25" ht="12" customHeight="1" x14ac:dyDescent="0.2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</row>
    <row r="196" spans="1:25" ht="12" customHeight="1" x14ac:dyDescent="0.2">
      <c r="A196" s="36"/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</row>
    <row r="197" spans="1:25" ht="12" customHeight="1" x14ac:dyDescent="0.2">
      <c r="A197" s="36"/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</row>
    <row r="198" spans="1:25" ht="12" customHeight="1" x14ac:dyDescent="0.2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</row>
    <row r="199" spans="1:25" ht="12" customHeight="1" x14ac:dyDescent="0.2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</row>
    <row r="200" spans="1:25" ht="12" customHeight="1" x14ac:dyDescent="0.2">
      <c r="A200" s="36"/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</row>
    <row r="201" spans="1:25" ht="12" customHeight="1" x14ac:dyDescent="0.2">
      <c r="A201" s="36"/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</row>
    <row r="202" spans="1:25" ht="12" customHeight="1" x14ac:dyDescent="0.2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</row>
    <row r="203" spans="1:25" ht="12" customHeight="1" x14ac:dyDescent="0.2">
      <c r="A203" s="36"/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</row>
    <row r="204" spans="1:25" ht="12" customHeight="1" x14ac:dyDescent="0.2">
      <c r="A204" s="36"/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</row>
    <row r="205" spans="1:25" ht="12" customHeight="1" x14ac:dyDescent="0.2">
      <c r="A205" s="36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</row>
    <row r="206" spans="1:25" ht="12" customHeight="1" x14ac:dyDescent="0.2">
      <c r="A206" s="36"/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</row>
    <row r="207" spans="1:25" ht="12" customHeight="1" x14ac:dyDescent="0.2">
      <c r="A207" s="36"/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</row>
    <row r="208" spans="1:25" ht="12" customHeight="1" x14ac:dyDescent="0.2">
      <c r="A208" s="36"/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</row>
    <row r="209" spans="1:25" ht="12" customHeight="1" x14ac:dyDescent="0.2">
      <c r="A209" s="36"/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</row>
    <row r="210" spans="1:25" ht="12" customHeight="1" x14ac:dyDescent="0.2">
      <c r="A210" s="36"/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</row>
    <row r="211" spans="1:25" ht="12" customHeight="1" x14ac:dyDescent="0.2">
      <c r="A211" s="36"/>
      <c r="B211" s="3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</row>
    <row r="212" spans="1:25" ht="12" customHeight="1" x14ac:dyDescent="0.2">
      <c r="A212" s="36"/>
      <c r="B212" s="36"/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</row>
    <row r="213" spans="1:25" ht="12" customHeight="1" x14ac:dyDescent="0.2">
      <c r="A213" s="36"/>
      <c r="B213" s="36"/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</row>
    <row r="214" spans="1:25" ht="12" customHeight="1" x14ac:dyDescent="0.2">
      <c r="A214" s="36"/>
      <c r="B214" s="36"/>
      <c r="C214" s="36"/>
      <c r="D214" s="36"/>
      <c r="E214" s="36"/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</row>
    <row r="215" spans="1:25" ht="12" customHeight="1" x14ac:dyDescent="0.2">
      <c r="A215" s="36"/>
      <c r="B215" s="36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</row>
    <row r="216" spans="1:25" ht="12" customHeight="1" x14ac:dyDescent="0.2">
      <c r="A216" s="36"/>
      <c r="B216" s="36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</row>
    <row r="217" spans="1:25" ht="12" customHeight="1" x14ac:dyDescent="0.2">
      <c r="A217" s="36"/>
      <c r="B217" s="36"/>
      <c r="C217" s="36"/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</row>
    <row r="218" spans="1:25" ht="12" customHeight="1" x14ac:dyDescent="0.2">
      <c r="A218" s="36"/>
      <c r="B218" s="36"/>
      <c r="C218" s="36"/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</row>
    <row r="219" spans="1:25" ht="12" customHeight="1" x14ac:dyDescent="0.2">
      <c r="A219" s="36"/>
      <c r="B219" s="36"/>
      <c r="C219" s="36"/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</row>
    <row r="220" spans="1:25" ht="12" customHeight="1" x14ac:dyDescent="0.2">
      <c r="A220" s="36"/>
      <c r="B220" s="36"/>
      <c r="C220" s="36"/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</row>
    <row r="221" spans="1:25" ht="12" customHeight="1" x14ac:dyDescent="0.2">
      <c r="A221" s="36"/>
      <c r="B221" s="36"/>
      <c r="C221" s="36"/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</row>
    <row r="222" spans="1:25" ht="12" customHeight="1" x14ac:dyDescent="0.2">
      <c r="A222" s="36"/>
      <c r="B222" s="36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</row>
    <row r="223" spans="1:25" ht="12" customHeight="1" x14ac:dyDescent="0.2">
      <c r="A223" s="36"/>
      <c r="B223" s="36"/>
      <c r="C223" s="36"/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</row>
    <row r="224" spans="1:25" ht="12" customHeight="1" x14ac:dyDescent="0.2">
      <c r="A224" s="36"/>
      <c r="B224" s="36"/>
      <c r="C224" s="36"/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</row>
    <row r="225" spans="1:25" ht="12" customHeight="1" x14ac:dyDescent="0.2">
      <c r="A225" s="36"/>
      <c r="B225" s="36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</row>
    <row r="226" spans="1:25" ht="12" customHeight="1" x14ac:dyDescent="0.2">
      <c r="A226" s="36"/>
      <c r="B226" s="36"/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</row>
    <row r="227" spans="1:25" ht="12" customHeight="1" x14ac:dyDescent="0.2">
      <c r="A227" s="36"/>
      <c r="B227" s="36"/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</row>
    <row r="228" spans="1:25" ht="12" customHeight="1" x14ac:dyDescent="0.2">
      <c r="A228" s="36"/>
      <c r="B228" s="36"/>
      <c r="C228" s="36"/>
      <c r="D228" s="36"/>
      <c r="E228" s="36"/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</row>
    <row r="229" spans="1:25" ht="12" customHeight="1" x14ac:dyDescent="0.2">
      <c r="A229" s="36"/>
      <c r="B229" s="36"/>
      <c r="C229" s="36"/>
      <c r="D229" s="36"/>
      <c r="E229" s="36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</row>
    <row r="230" spans="1:25" ht="12" customHeight="1" x14ac:dyDescent="0.2">
      <c r="A230" s="36"/>
      <c r="B230" s="36"/>
      <c r="C230" s="36"/>
      <c r="D230" s="36"/>
      <c r="E230" s="36"/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</row>
    <row r="231" spans="1:25" ht="12" customHeight="1" x14ac:dyDescent="0.2">
      <c r="A231" s="36"/>
      <c r="B231" s="36"/>
      <c r="C231" s="36"/>
      <c r="D231" s="36"/>
      <c r="E231" s="36"/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</row>
    <row r="232" spans="1:25" ht="12" customHeight="1" x14ac:dyDescent="0.2">
      <c r="A232" s="36"/>
      <c r="B232" s="36"/>
      <c r="C232" s="36"/>
      <c r="D232" s="36"/>
      <c r="E232" s="36"/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</row>
    <row r="233" spans="1:25" ht="12" customHeight="1" x14ac:dyDescent="0.2">
      <c r="A233" s="36"/>
      <c r="B233" s="36"/>
      <c r="C233" s="36"/>
      <c r="D233" s="36"/>
      <c r="E233" s="36"/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</row>
    <row r="234" spans="1:25" ht="12" customHeight="1" x14ac:dyDescent="0.2">
      <c r="A234" s="36"/>
      <c r="B234" s="36"/>
      <c r="C234" s="36"/>
      <c r="D234" s="36"/>
      <c r="E234" s="36"/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</row>
    <row r="235" spans="1:25" ht="12" customHeight="1" x14ac:dyDescent="0.2">
      <c r="A235" s="36"/>
      <c r="B235" s="36"/>
      <c r="C235" s="36"/>
      <c r="D235" s="36"/>
      <c r="E235" s="36"/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</row>
    <row r="236" spans="1:25" ht="12" customHeight="1" x14ac:dyDescent="0.2">
      <c r="A236" s="36"/>
      <c r="B236" s="36"/>
      <c r="C236" s="36"/>
      <c r="D236" s="36"/>
      <c r="E236" s="36"/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</row>
    <row r="237" spans="1:25" ht="12" customHeight="1" x14ac:dyDescent="0.2">
      <c r="A237" s="36"/>
      <c r="B237" s="36"/>
      <c r="C237" s="36"/>
      <c r="D237" s="36"/>
      <c r="E237" s="36"/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</row>
    <row r="238" spans="1:25" ht="12" customHeight="1" x14ac:dyDescent="0.2">
      <c r="A238" s="36"/>
      <c r="B238" s="36"/>
      <c r="C238" s="36"/>
      <c r="D238" s="36"/>
      <c r="E238" s="36"/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</row>
    <row r="239" spans="1:25" ht="12" customHeight="1" x14ac:dyDescent="0.2">
      <c r="A239" s="36"/>
      <c r="B239" s="36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</row>
    <row r="240" spans="1:25" ht="12" customHeight="1" x14ac:dyDescent="0.2">
      <c r="A240" s="36"/>
      <c r="B240" s="36"/>
      <c r="C240" s="36"/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</row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4">
    <mergeCell ref="B3:G3"/>
    <mergeCell ref="B4:G4"/>
    <mergeCell ref="B5:G5"/>
    <mergeCell ref="C7:G7"/>
  </mergeCells>
  <pageMargins left="0.75" right="0.75" top="1" bottom="1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selection activeCell="G18" sqref="G18"/>
    </sheetView>
  </sheetViews>
  <sheetFormatPr defaultColWidth="12.5703125" defaultRowHeight="15" customHeight="1" x14ac:dyDescent="0.2"/>
  <cols>
    <col min="1" max="1" width="3.85546875" customWidth="1"/>
    <col min="2" max="2" width="35" customWidth="1"/>
    <col min="3" max="3" width="19.140625" customWidth="1"/>
    <col min="4" max="4" width="13.140625" hidden="1" customWidth="1"/>
    <col min="5" max="5" width="19.140625" customWidth="1"/>
    <col min="6" max="6" width="2.42578125" customWidth="1"/>
    <col min="7" max="7" width="19.140625" customWidth="1"/>
    <col min="8" max="8" width="13.140625" hidden="1" customWidth="1"/>
    <col min="9" max="9" width="19.140625" customWidth="1"/>
    <col min="10" max="26" width="13.140625" customWidth="1"/>
  </cols>
  <sheetData>
    <row r="1" spans="1:26" ht="16.5" customHeight="1" x14ac:dyDescent="0.2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</row>
    <row r="2" spans="1:26" ht="16.5" customHeight="1" x14ac:dyDescent="0.2">
      <c r="A2" s="36"/>
      <c r="B2" s="36"/>
      <c r="C2" s="36"/>
      <c r="D2" s="36"/>
      <c r="E2" s="36"/>
      <c r="F2" s="36"/>
      <c r="G2" s="36"/>
      <c r="H2" s="36"/>
      <c r="I2" s="76" t="s">
        <v>116</v>
      </c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</row>
    <row r="3" spans="1:26" ht="16.5" customHeight="1" x14ac:dyDescent="0.2">
      <c r="A3" s="36"/>
      <c r="B3" s="173" t="s">
        <v>1</v>
      </c>
      <c r="C3" s="174"/>
      <c r="D3" s="174"/>
      <c r="E3" s="174"/>
      <c r="F3" s="174"/>
      <c r="G3" s="174"/>
      <c r="H3" s="174"/>
      <c r="I3" s="174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</row>
    <row r="4" spans="1:26" ht="16.5" customHeight="1" x14ac:dyDescent="0.2">
      <c r="A4" s="36"/>
      <c r="B4" s="173" t="s">
        <v>117</v>
      </c>
      <c r="C4" s="174"/>
      <c r="D4" s="174"/>
      <c r="E4" s="174"/>
      <c r="F4" s="174"/>
      <c r="G4" s="174"/>
      <c r="H4" s="174"/>
      <c r="I4" s="174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</row>
    <row r="5" spans="1:26" ht="16.5" customHeight="1" x14ac:dyDescent="0.2">
      <c r="A5" s="36"/>
      <c r="B5" s="173" t="s">
        <v>46</v>
      </c>
      <c r="C5" s="174"/>
      <c r="D5" s="174"/>
      <c r="E5" s="174"/>
      <c r="F5" s="174"/>
      <c r="G5" s="174"/>
      <c r="H5" s="174"/>
      <c r="I5" s="174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</row>
    <row r="6" spans="1:26" ht="16.5" customHeight="1" x14ac:dyDescent="0.2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26" ht="16.5" customHeight="1" x14ac:dyDescent="0.2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</row>
    <row r="8" spans="1:26" ht="16.5" customHeight="1" x14ac:dyDescent="0.2">
      <c r="A8" s="36"/>
      <c r="B8" s="36"/>
      <c r="C8" s="186" t="s">
        <v>4</v>
      </c>
      <c r="D8" s="178"/>
      <c r="E8" s="179"/>
      <c r="F8" s="116"/>
      <c r="G8" s="186" t="s">
        <v>35</v>
      </c>
      <c r="H8" s="178"/>
      <c r="I8" s="179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</row>
    <row r="9" spans="1:26" ht="15.75" customHeight="1" x14ac:dyDescent="0.2">
      <c r="A9" s="36"/>
      <c r="B9" s="36"/>
      <c r="C9" s="117"/>
      <c r="D9" s="118"/>
      <c r="E9" s="119"/>
      <c r="F9" s="36"/>
      <c r="G9" s="117"/>
      <c r="H9" s="118"/>
      <c r="I9" s="119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</row>
    <row r="10" spans="1:26" ht="15.75" customHeight="1" x14ac:dyDescent="0.2">
      <c r="A10" s="36"/>
      <c r="B10" s="99"/>
      <c r="C10" s="120">
        <v>44926</v>
      </c>
      <c r="D10" s="121"/>
      <c r="E10" s="120">
        <v>44561</v>
      </c>
      <c r="F10" s="116"/>
      <c r="G10" s="120">
        <v>44926</v>
      </c>
      <c r="H10" s="121"/>
      <c r="I10" s="120">
        <v>44561</v>
      </c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</row>
    <row r="11" spans="1:26" ht="16.5" customHeight="1" x14ac:dyDescent="0.2">
      <c r="A11" s="36"/>
      <c r="B11" s="101" t="s">
        <v>89</v>
      </c>
      <c r="C11" s="6">
        <v>1273000000</v>
      </c>
      <c r="D11" s="11"/>
      <c r="E11" s="6">
        <v>703000000</v>
      </c>
      <c r="F11" s="122"/>
      <c r="G11" s="6">
        <v>1823000000</v>
      </c>
      <c r="H11" s="11"/>
      <c r="I11" s="6">
        <v>1837000000</v>
      </c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</row>
    <row r="12" spans="1:26" ht="16.5" customHeight="1" x14ac:dyDescent="0.2">
      <c r="A12" s="36"/>
      <c r="B12" s="101" t="s">
        <v>93</v>
      </c>
      <c r="C12" s="105">
        <v>-73000000</v>
      </c>
      <c r="D12" s="11"/>
      <c r="E12" s="104">
        <v>-68000000</v>
      </c>
      <c r="F12" s="122"/>
      <c r="G12" s="105">
        <v>-256000000</v>
      </c>
      <c r="H12" s="11"/>
      <c r="I12" s="104">
        <v>-243000000</v>
      </c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</row>
    <row r="13" spans="1:26" ht="16.5" customHeight="1" x14ac:dyDescent="0.2">
      <c r="A13" s="36"/>
      <c r="B13" s="101" t="s">
        <v>118</v>
      </c>
      <c r="C13" s="114">
        <v>1200000000</v>
      </c>
      <c r="D13" s="11"/>
      <c r="E13" s="123">
        <v>635000000</v>
      </c>
      <c r="F13" s="124"/>
      <c r="G13" s="114">
        <v>1567000000</v>
      </c>
      <c r="H13" s="11"/>
      <c r="I13" s="114">
        <v>1594000000</v>
      </c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</row>
    <row r="14" spans="1:26" ht="25.5" customHeight="1" x14ac:dyDescent="0.2">
      <c r="A14" s="36"/>
      <c r="B14" s="125"/>
      <c r="C14" s="58"/>
      <c r="D14" s="36"/>
      <c r="E14" s="58"/>
      <c r="F14" s="36"/>
      <c r="G14" s="58"/>
      <c r="H14" s="36"/>
      <c r="I14" s="58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</row>
    <row r="15" spans="1:26" ht="16.5" customHeight="1" x14ac:dyDescent="0.2">
      <c r="A15" s="36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ht="12" customHeight="1" x14ac:dyDescent="0.2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</row>
    <row r="17" spans="1:26" ht="12" customHeight="1" x14ac:dyDescent="0.2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</row>
    <row r="18" spans="1:26" ht="12" customHeight="1" x14ac:dyDescent="0.2">
      <c r="A18" s="36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</row>
    <row r="19" spans="1:26" ht="12" customHeight="1" x14ac:dyDescent="0.2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</row>
    <row r="20" spans="1:26" ht="12" customHeight="1" x14ac:dyDescent="0.2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</row>
    <row r="21" spans="1:26" ht="12" customHeight="1" x14ac:dyDescent="0.2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</row>
    <row r="22" spans="1:26" ht="12" customHeight="1" x14ac:dyDescent="0.2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</row>
    <row r="23" spans="1:26" ht="12" customHeight="1" x14ac:dyDescent="0.2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</row>
    <row r="24" spans="1:26" ht="12" customHeight="1" x14ac:dyDescent="0.2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</row>
    <row r="25" spans="1:26" ht="12" customHeight="1" x14ac:dyDescent="0.2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</row>
    <row r="26" spans="1:26" ht="12" customHeight="1" x14ac:dyDescent="0.2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</row>
    <row r="27" spans="1:26" ht="12" customHeigh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</row>
    <row r="28" spans="1:26" ht="12" customHeight="1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</row>
    <row r="29" spans="1:26" ht="12" customHeight="1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</row>
    <row r="30" spans="1:26" ht="12" customHeight="1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</row>
    <row r="31" spans="1:26" ht="12" customHeight="1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</row>
    <row r="32" spans="1:26" ht="12" customHeight="1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</row>
    <row r="33" spans="1:26" ht="12" customHeight="1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</row>
    <row r="34" spans="1:26" ht="12" customHeight="1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</row>
    <row r="35" spans="1:26" ht="12" customHeight="1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</row>
    <row r="36" spans="1:26" ht="12" customHeight="1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</row>
    <row r="37" spans="1:26" ht="12" customHeight="1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</row>
    <row r="38" spans="1:26" ht="12" customHeight="1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</row>
    <row r="39" spans="1:26" ht="12" customHeight="1" x14ac:dyDescent="0.2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</row>
    <row r="40" spans="1:26" ht="12" customHeight="1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</row>
    <row r="41" spans="1:26" ht="12" customHeight="1" x14ac:dyDescent="0.2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</row>
    <row r="42" spans="1:26" ht="12" customHeight="1" x14ac:dyDescent="0.2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</row>
    <row r="43" spans="1:26" ht="12" customHeight="1" x14ac:dyDescent="0.2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</row>
    <row r="44" spans="1:26" ht="12" customHeight="1" x14ac:dyDescent="0.2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</row>
    <row r="45" spans="1:26" ht="12" customHeight="1" x14ac:dyDescent="0.2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</row>
    <row r="46" spans="1:26" ht="12" customHeight="1" x14ac:dyDescent="0.2">
      <c r="A46" s="36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</row>
    <row r="47" spans="1:26" ht="12" customHeight="1" x14ac:dyDescent="0.2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</row>
    <row r="48" spans="1:26" ht="12" customHeight="1" x14ac:dyDescent="0.2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ht="12" customHeight="1" x14ac:dyDescent="0.2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</row>
    <row r="50" spans="1:26" ht="12" customHeight="1" x14ac:dyDescent="0.2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</row>
    <row r="51" spans="1:26" ht="12" customHeight="1" x14ac:dyDescent="0.2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</row>
    <row r="52" spans="1:26" ht="12" customHeight="1" x14ac:dyDescent="0.2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</row>
    <row r="53" spans="1:26" ht="12" customHeight="1" x14ac:dyDescent="0.2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</row>
    <row r="54" spans="1:26" ht="12" customHeight="1" x14ac:dyDescent="0.2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</row>
    <row r="55" spans="1:26" ht="12" customHeight="1" x14ac:dyDescent="0.2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</row>
    <row r="56" spans="1:26" ht="12" customHeight="1" x14ac:dyDescent="0.2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</row>
    <row r="57" spans="1:26" ht="12" customHeight="1" x14ac:dyDescent="0.2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</row>
    <row r="58" spans="1:26" ht="12" customHeight="1" x14ac:dyDescent="0.2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</row>
    <row r="59" spans="1:26" ht="12" customHeight="1" x14ac:dyDescent="0.2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</row>
    <row r="60" spans="1:26" ht="12" customHeight="1" x14ac:dyDescent="0.2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</row>
    <row r="61" spans="1:26" ht="12" customHeight="1" x14ac:dyDescent="0.2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</row>
    <row r="62" spans="1:26" ht="12" customHeight="1" x14ac:dyDescent="0.2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</row>
    <row r="63" spans="1:26" ht="12" customHeight="1" x14ac:dyDescent="0.2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</row>
    <row r="64" spans="1:26" ht="12" customHeight="1" x14ac:dyDescent="0.2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</row>
    <row r="65" spans="1:26" ht="12" customHeight="1" x14ac:dyDescent="0.2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</row>
    <row r="66" spans="1:26" ht="12" customHeight="1" x14ac:dyDescent="0.2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</row>
    <row r="67" spans="1:26" ht="12" customHeight="1" x14ac:dyDescent="0.2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</row>
    <row r="68" spans="1:26" ht="12" customHeight="1" x14ac:dyDescent="0.2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</row>
    <row r="69" spans="1:26" ht="12" customHeight="1" x14ac:dyDescent="0.2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</row>
    <row r="70" spans="1:26" ht="12" customHeight="1" x14ac:dyDescent="0.2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</row>
    <row r="71" spans="1:26" ht="12" customHeight="1" x14ac:dyDescent="0.2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</row>
    <row r="72" spans="1:26" ht="12" customHeight="1" x14ac:dyDescent="0.2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</row>
    <row r="73" spans="1:26" ht="12" customHeight="1" x14ac:dyDescent="0.2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</row>
    <row r="74" spans="1:26" ht="12" customHeight="1" x14ac:dyDescent="0.2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</row>
    <row r="75" spans="1:26" ht="12" customHeight="1" x14ac:dyDescent="0.2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</row>
    <row r="76" spans="1:26" ht="12" customHeight="1" x14ac:dyDescent="0.2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</row>
    <row r="77" spans="1:26" ht="12" customHeight="1" x14ac:dyDescent="0.2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</row>
    <row r="78" spans="1:26" ht="12" customHeight="1" x14ac:dyDescent="0.2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</row>
    <row r="79" spans="1:26" ht="12" customHeight="1" x14ac:dyDescent="0.2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</row>
    <row r="80" spans="1:26" ht="12" customHeight="1" x14ac:dyDescent="0.2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</row>
    <row r="81" spans="1:26" ht="12" customHeight="1" x14ac:dyDescent="0.2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</row>
    <row r="82" spans="1:26" ht="12" customHeight="1" x14ac:dyDescent="0.2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</row>
    <row r="83" spans="1:26" ht="12" customHeight="1" x14ac:dyDescent="0.2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</row>
    <row r="84" spans="1:26" ht="12" customHeight="1" x14ac:dyDescent="0.2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</row>
    <row r="85" spans="1:26" ht="12" customHeight="1" x14ac:dyDescent="0.2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</row>
    <row r="86" spans="1:26" ht="12" customHeight="1" x14ac:dyDescent="0.2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</row>
    <row r="87" spans="1:26" ht="12" customHeight="1" x14ac:dyDescent="0.2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26" ht="12" customHeight="1" x14ac:dyDescent="0.2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</row>
    <row r="89" spans="1:26" ht="12" customHeight="1" x14ac:dyDescent="0.2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</row>
    <row r="90" spans="1:26" ht="12" customHeight="1" x14ac:dyDescent="0.2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</row>
    <row r="91" spans="1:26" ht="12" customHeight="1" x14ac:dyDescent="0.2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</row>
    <row r="92" spans="1:26" ht="12" customHeight="1" x14ac:dyDescent="0.2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</row>
    <row r="93" spans="1:26" ht="12" customHeight="1" x14ac:dyDescent="0.2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</row>
    <row r="94" spans="1:26" ht="12" customHeight="1" x14ac:dyDescent="0.2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</row>
    <row r="95" spans="1:26" ht="12" customHeight="1" x14ac:dyDescent="0.2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</row>
    <row r="96" spans="1:26" ht="12" customHeight="1" x14ac:dyDescent="0.2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</row>
    <row r="97" spans="1:26" ht="12" customHeight="1" x14ac:dyDescent="0.2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</row>
    <row r="98" spans="1:26" ht="12" customHeight="1" x14ac:dyDescent="0.2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</row>
    <row r="99" spans="1:26" ht="12" customHeight="1" x14ac:dyDescent="0.2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</row>
    <row r="100" spans="1:26" ht="12" customHeight="1" x14ac:dyDescent="0.2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</row>
    <row r="101" spans="1:26" ht="12" customHeight="1" x14ac:dyDescent="0.2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</row>
    <row r="102" spans="1:26" ht="12" customHeight="1" x14ac:dyDescent="0.2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</row>
    <row r="103" spans="1:26" ht="12" customHeight="1" x14ac:dyDescent="0.2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</row>
    <row r="104" spans="1:26" ht="12" customHeight="1" x14ac:dyDescent="0.2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</row>
    <row r="105" spans="1:26" ht="12" customHeight="1" x14ac:dyDescent="0.2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</row>
    <row r="106" spans="1:26" ht="12" customHeight="1" x14ac:dyDescent="0.2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</row>
    <row r="107" spans="1:26" ht="12" customHeight="1" x14ac:dyDescent="0.2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</row>
    <row r="108" spans="1:26" ht="12" customHeight="1" x14ac:dyDescent="0.2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</row>
    <row r="109" spans="1:26" ht="12" customHeight="1" x14ac:dyDescent="0.2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</row>
    <row r="110" spans="1:26" ht="12" customHeight="1" x14ac:dyDescent="0.2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</row>
    <row r="111" spans="1:26" ht="12" customHeight="1" x14ac:dyDescent="0.2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</row>
    <row r="112" spans="1:26" ht="12" customHeight="1" x14ac:dyDescent="0.2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</row>
    <row r="113" spans="1:26" ht="12" customHeight="1" x14ac:dyDescent="0.2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</row>
    <row r="114" spans="1:26" ht="12" customHeight="1" x14ac:dyDescent="0.2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</row>
    <row r="115" spans="1:26" ht="12" customHeight="1" x14ac:dyDescent="0.2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</row>
    <row r="116" spans="1:26" ht="12" customHeight="1" x14ac:dyDescent="0.2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</row>
    <row r="117" spans="1:26" ht="12" customHeight="1" x14ac:dyDescent="0.2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</row>
    <row r="118" spans="1:26" ht="12" customHeight="1" x14ac:dyDescent="0.2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</row>
    <row r="119" spans="1:26" ht="12" customHeight="1" x14ac:dyDescent="0.2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</row>
    <row r="120" spans="1:26" ht="12" customHeight="1" x14ac:dyDescent="0.2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</row>
    <row r="121" spans="1:26" ht="12" customHeight="1" x14ac:dyDescent="0.2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</row>
    <row r="122" spans="1:26" ht="12" customHeight="1" x14ac:dyDescent="0.2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</row>
    <row r="123" spans="1:26" ht="12" customHeight="1" x14ac:dyDescent="0.2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</row>
    <row r="124" spans="1:26" ht="12" customHeight="1" x14ac:dyDescent="0.2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</row>
    <row r="125" spans="1:26" ht="12" customHeight="1" x14ac:dyDescent="0.2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</row>
    <row r="126" spans="1:26" ht="12" customHeight="1" x14ac:dyDescent="0.2">
      <c r="A126" s="36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</row>
    <row r="127" spans="1:26" ht="12" customHeight="1" x14ac:dyDescent="0.2">
      <c r="A127" s="36"/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</row>
    <row r="128" spans="1:26" ht="12" customHeight="1" x14ac:dyDescent="0.2">
      <c r="A128" s="36"/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</row>
    <row r="129" spans="1:26" ht="12" customHeight="1" x14ac:dyDescent="0.2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</row>
    <row r="130" spans="1:26" ht="12" customHeight="1" x14ac:dyDescent="0.2">
      <c r="A130" s="36"/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</row>
    <row r="131" spans="1:26" ht="12" customHeight="1" x14ac:dyDescent="0.2">
      <c r="A131" s="36"/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</row>
    <row r="132" spans="1:26" ht="12" customHeight="1" x14ac:dyDescent="0.2">
      <c r="A132" s="36"/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</row>
    <row r="133" spans="1:26" ht="12" customHeight="1" x14ac:dyDescent="0.2">
      <c r="A133" s="36"/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</row>
    <row r="134" spans="1:26" ht="12" customHeight="1" x14ac:dyDescent="0.2">
      <c r="A134" s="36"/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</row>
    <row r="135" spans="1:26" ht="12" customHeight="1" x14ac:dyDescent="0.2">
      <c r="A135" s="36"/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</row>
    <row r="136" spans="1:26" ht="12" customHeight="1" x14ac:dyDescent="0.2">
      <c r="A136" s="36"/>
      <c r="B136" s="36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</row>
    <row r="137" spans="1:26" ht="12" customHeight="1" x14ac:dyDescent="0.2">
      <c r="A137" s="36"/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</row>
    <row r="138" spans="1:26" ht="12" customHeight="1" x14ac:dyDescent="0.2">
      <c r="A138" s="36"/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</row>
    <row r="139" spans="1:26" ht="12" customHeight="1" x14ac:dyDescent="0.2">
      <c r="A139" s="36"/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</row>
    <row r="140" spans="1:26" ht="12" customHeight="1" x14ac:dyDescent="0.2">
      <c r="A140" s="36"/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</row>
    <row r="141" spans="1:26" ht="12" customHeight="1" x14ac:dyDescent="0.2">
      <c r="A141" s="36"/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</row>
    <row r="142" spans="1:26" ht="12" customHeight="1" x14ac:dyDescent="0.2">
      <c r="A142" s="36"/>
      <c r="B142" s="36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</row>
    <row r="143" spans="1:26" ht="12" customHeight="1" x14ac:dyDescent="0.2">
      <c r="A143" s="36"/>
      <c r="B143" s="36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</row>
    <row r="144" spans="1:26" ht="12" customHeight="1" x14ac:dyDescent="0.2">
      <c r="A144" s="36"/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</row>
    <row r="145" spans="1:26" ht="12" customHeight="1" x14ac:dyDescent="0.2">
      <c r="A145" s="36"/>
      <c r="B145" s="36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</row>
    <row r="146" spans="1:26" ht="12" customHeight="1" x14ac:dyDescent="0.2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</row>
    <row r="147" spans="1:26" ht="12" customHeight="1" x14ac:dyDescent="0.2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</row>
    <row r="148" spans="1:26" ht="12" customHeight="1" x14ac:dyDescent="0.2">
      <c r="A148" s="36"/>
      <c r="B148" s="36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</row>
    <row r="149" spans="1:26" ht="12" customHeight="1" x14ac:dyDescent="0.2">
      <c r="A149" s="36"/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</row>
    <row r="150" spans="1:26" ht="12" customHeight="1" x14ac:dyDescent="0.2">
      <c r="A150" s="36"/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</row>
    <row r="151" spans="1:26" ht="12" customHeight="1" x14ac:dyDescent="0.2">
      <c r="A151" s="36"/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</row>
    <row r="152" spans="1:26" ht="12" customHeight="1" x14ac:dyDescent="0.2">
      <c r="A152" s="36"/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</row>
    <row r="153" spans="1:26" ht="12" customHeight="1" x14ac:dyDescent="0.2">
      <c r="A153" s="36"/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</row>
    <row r="154" spans="1:26" ht="12" customHeight="1" x14ac:dyDescent="0.2">
      <c r="A154" s="36"/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</row>
    <row r="155" spans="1:26" ht="12" customHeight="1" x14ac:dyDescent="0.2">
      <c r="A155" s="36"/>
      <c r="B155" s="3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</row>
    <row r="156" spans="1:26" ht="12" customHeight="1" x14ac:dyDescent="0.2">
      <c r="A156" s="36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</row>
    <row r="157" spans="1:26" ht="12" customHeight="1" x14ac:dyDescent="0.2">
      <c r="A157" s="36"/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</row>
    <row r="158" spans="1:26" ht="12" customHeight="1" x14ac:dyDescent="0.2">
      <c r="A158" s="36"/>
      <c r="B158" s="36"/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</row>
    <row r="159" spans="1:26" ht="12" customHeight="1" x14ac:dyDescent="0.2">
      <c r="A159" s="36"/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</row>
    <row r="160" spans="1:26" ht="12" customHeight="1" x14ac:dyDescent="0.2">
      <c r="A160" s="36"/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</row>
    <row r="161" spans="1:26" ht="12" customHeight="1" x14ac:dyDescent="0.2">
      <c r="A161" s="36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</row>
    <row r="162" spans="1:26" ht="12" customHeight="1" x14ac:dyDescent="0.2">
      <c r="A162" s="36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</row>
    <row r="163" spans="1:26" ht="12" customHeight="1" x14ac:dyDescent="0.2">
      <c r="A163" s="36"/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</row>
    <row r="164" spans="1:26" ht="12" customHeight="1" x14ac:dyDescent="0.2">
      <c r="A164" s="36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</row>
    <row r="165" spans="1:26" ht="12" customHeight="1" x14ac:dyDescent="0.2">
      <c r="A165" s="36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</row>
    <row r="166" spans="1:26" ht="12" customHeight="1" x14ac:dyDescent="0.2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</row>
    <row r="167" spans="1:26" ht="12" customHeight="1" x14ac:dyDescent="0.2">
      <c r="A167" s="36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</row>
    <row r="168" spans="1:26" ht="12" customHeight="1" x14ac:dyDescent="0.2">
      <c r="A168" s="36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</row>
    <row r="169" spans="1:26" ht="12" customHeight="1" x14ac:dyDescent="0.2">
      <c r="A169" s="36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</row>
    <row r="170" spans="1:26" ht="12" customHeight="1" x14ac:dyDescent="0.2">
      <c r="A170" s="36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</row>
    <row r="171" spans="1:26" ht="12" customHeight="1" x14ac:dyDescent="0.2">
      <c r="A171" s="36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</row>
    <row r="172" spans="1:26" ht="12" customHeight="1" x14ac:dyDescent="0.2">
      <c r="A172" s="36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</row>
    <row r="173" spans="1:26" ht="12" customHeight="1" x14ac:dyDescent="0.2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</row>
    <row r="174" spans="1:26" ht="12" customHeight="1" x14ac:dyDescent="0.2">
      <c r="A174" s="36"/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</row>
    <row r="175" spans="1:26" ht="12" customHeight="1" x14ac:dyDescent="0.2">
      <c r="A175" s="36"/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</row>
    <row r="176" spans="1:26" ht="12" customHeight="1" x14ac:dyDescent="0.2">
      <c r="A176" s="36"/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</row>
    <row r="177" spans="1:26" ht="12" customHeight="1" x14ac:dyDescent="0.2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</row>
    <row r="178" spans="1:26" ht="12" customHeight="1" x14ac:dyDescent="0.2">
      <c r="A178" s="36"/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</row>
    <row r="179" spans="1:26" ht="12" customHeight="1" x14ac:dyDescent="0.2">
      <c r="A179" s="36"/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</row>
    <row r="180" spans="1:26" ht="12" customHeight="1" x14ac:dyDescent="0.2">
      <c r="A180" s="36"/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</row>
    <row r="181" spans="1:26" ht="12" customHeight="1" x14ac:dyDescent="0.2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</row>
    <row r="182" spans="1:26" ht="12" customHeight="1" x14ac:dyDescent="0.2">
      <c r="A182" s="36"/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</row>
    <row r="183" spans="1:26" ht="12" customHeight="1" x14ac:dyDescent="0.2">
      <c r="A183" s="36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</row>
    <row r="184" spans="1:26" ht="12" customHeight="1" x14ac:dyDescent="0.2">
      <c r="A184" s="36"/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</row>
    <row r="185" spans="1:26" ht="12" customHeight="1" x14ac:dyDescent="0.2">
      <c r="A185" s="36"/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</row>
    <row r="186" spans="1:26" ht="12" customHeight="1" x14ac:dyDescent="0.2">
      <c r="A186" s="36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</row>
    <row r="187" spans="1:26" ht="12" customHeight="1" x14ac:dyDescent="0.2">
      <c r="A187" s="36"/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</row>
    <row r="188" spans="1:26" ht="12" customHeight="1" x14ac:dyDescent="0.2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</row>
    <row r="189" spans="1:26" ht="12" customHeight="1" x14ac:dyDescent="0.2">
      <c r="A189" s="36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</row>
    <row r="190" spans="1:26" ht="12" customHeight="1" x14ac:dyDescent="0.2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</row>
    <row r="191" spans="1:26" ht="12" customHeight="1" x14ac:dyDescent="0.2">
      <c r="A191" s="36"/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</row>
    <row r="192" spans="1:26" ht="12" customHeight="1" x14ac:dyDescent="0.2">
      <c r="A192" s="36"/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</row>
    <row r="193" spans="1:26" ht="12" customHeight="1" x14ac:dyDescent="0.2">
      <c r="A193" s="36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</row>
    <row r="194" spans="1:26" ht="12" customHeight="1" x14ac:dyDescent="0.2">
      <c r="A194" s="36"/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</row>
    <row r="195" spans="1:26" ht="12" customHeight="1" x14ac:dyDescent="0.2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</row>
    <row r="196" spans="1:26" ht="12" customHeight="1" x14ac:dyDescent="0.2">
      <c r="A196" s="36"/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</row>
    <row r="197" spans="1:26" ht="12" customHeight="1" x14ac:dyDescent="0.2">
      <c r="A197" s="36"/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</row>
    <row r="198" spans="1:26" ht="12" customHeight="1" x14ac:dyDescent="0.2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</row>
    <row r="199" spans="1:26" ht="12" customHeight="1" x14ac:dyDescent="0.2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</row>
    <row r="200" spans="1:26" ht="12" customHeight="1" x14ac:dyDescent="0.2">
      <c r="A200" s="36"/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</row>
    <row r="201" spans="1:26" ht="12" customHeight="1" x14ac:dyDescent="0.2">
      <c r="A201" s="36"/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</row>
    <row r="202" spans="1:26" ht="12" customHeight="1" x14ac:dyDescent="0.2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</row>
    <row r="203" spans="1:26" ht="12" customHeight="1" x14ac:dyDescent="0.2">
      <c r="A203" s="36"/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</row>
    <row r="204" spans="1:26" ht="12" customHeight="1" x14ac:dyDescent="0.2">
      <c r="A204" s="36"/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</row>
    <row r="205" spans="1:26" ht="12" customHeight="1" x14ac:dyDescent="0.2">
      <c r="A205" s="36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</row>
    <row r="206" spans="1:26" ht="12" customHeight="1" x14ac:dyDescent="0.2">
      <c r="A206" s="36"/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</row>
    <row r="207" spans="1:26" ht="12" customHeight="1" x14ac:dyDescent="0.2">
      <c r="A207" s="36"/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</row>
    <row r="208" spans="1:26" ht="12" customHeight="1" x14ac:dyDescent="0.2">
      <c r="A208" s="36"/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</row>
    <row r="209" spans="1:26" ht="12" customHeight="1" x14ac:dyDescent="0.2">
      <c r="A209" s="36"/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</row>
    <row r="210" spans="1:26" ht="12" customHeight="1" x14ac:dyDescent="0.2">
      <c r="A210" s="36"/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</row>
    <row r="211" spans="1:26" ht="12" customHeight="1" x14ac:dyDescent="0.2">
      <c r="A211" s="36"/>
      <c r="B211" s="3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</row>
    <row r="212" spans="1:26" ht="12" customHeight="1" x14ac:dyDescent="0.2">
      <c r="A212" s="36"/>
      <c r="B212" s="36"/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</row>
    <row r="213" spans="1:26" ht="12" customHeight="1" x14ac:dyDescent="0.2">
      <c r="A213" s="36"/>
      <c r="B213" s="36"/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</row>
    <row r="214" spans="1:26" ht="12" customHeight="1" x14ac:dyDescent="0.2">
      <c r="A214" s="36"/>
      <c r="B214" s="36"/>
      <c r="C214" s="36"/>
      <c r="D214" s="36"/>
      <c r="E214" s="36"/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</row>
    <row r="215" spans="1:26" ht="12" customHeight="1" x14ac:dyDescent="0.2">
      <c r="A215" s="36"/>
      <c r="B215" s="36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</row>
    <row r="216" spans="1:26" ht="12" customHeight="1" x14ac:dyDescent="0.2">
      <c r="A216" s="36"/>
      <c r="B216" s="36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</row>
    <row r="217" spans="1:26" ht="12" customHeight="1" x14ac:dyDescent="0.2">
      <c r="A217" s="36"/>
      <c r="B217" s="36"/>
      <c r="C217" s="36"/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</row>
    <row r="218" spans="1:26" ht="12" customHeight="1" x14ac:dyDescent="0.2">
      <c r="A218" s="36"/>
      <c r="B218" s="36"/>
      <c r="C218" s="36"/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</row>
    <row r="219" spans="1:26" ht="12" customHeight="1" x14ac:dyDescent="0.2">
      <c r="A219" s="36"/>
      <c r="B219" s="36"/>
      <c r="C219" s="36"/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</row>
    <row r="220" spans="1:26" ht="12" customHeight="1" x14ac:dyDescent="0.2">
      <c r="A220" s="36"/>
      <c r="B220" s="36"/>
      <c r="C220" s="36"/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</row>
    <row r="221" spans="1:26" ht="15.75" customHeight="1" x14ac:dyDescent="0.2"/>
    <row r="222" spans="1:26" ht="15.75" customHeight="1" x14ac:dyDescent="0.2"/>
    <row r="223" spans="1:26" ht="15.75" customHeight="1" x14ac:dyDescent="0.2"/>
    <row r="224" spans="1:26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5">
    <mergeCell ref="B3:I3"/>
    <mergeCell ref="B4:I4"/>
    <mergeCell ref="B5:I5"/>
    <mergeCell ref="C8:E8"/>
    <mergeCell ref="G8:I8"/>
  </mergeCells>
  <pageMargins left="0.75" right="0.75" top="1" bottom="1" header="0" footer="0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selection activeCell="Q57" sqref="Q57"/>
    </sheetView>
  </sheetViews>
  <sheetFormatPr defaultColWidth="12.5703125" defaultRowHeight="15" customHeight="1" x14ac:dyDescent="0.2"/>
  <cols>
    <col min="1" max="1" width="1.28515625" customWidth="1"/>
    <col min="2" max="2" width="41.7109375" customWidth="1"/>
    <col min="3" max="3" width="13.140625" hidden="1" customWidth="1"/>
    <col min="4" max="4" width="35.7109375" customWidth="1"/>
    <col min="5" max="5" width="13.140625" hidden="1" customWidth="1"/>
    <col min="6" max="6" width="18.140625" customWidth="1"/>
    <col min="7" max="7" width="13.140625" hidden="1" customWidth="1"/>
    <col min="8" max="8" width="18.140625" customWidth="1"/>
    <col min="9" max="9" width="2.42578125" customWidth="1"/>
    <col min="10" max="10" width="18.140625" customWidth="1"/>
    <col min="11" max="11" width="13.140625" hidden="1" customWidth="1"/>
    <col min="12" max="12" width="18.140625" customWidth="1"/>
    <col min="13" max="26" width="13.140625" customWidth="1"/>
  </cols>
  <sheetData>
    <row r="1" spans="1:26" ht="15" customHeight="1" x14ac:dyDescent="0.2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</row>
    <row r="2" spans="1:26" ht="16.5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76" t="s">
        <v>119</v>
      </c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</row>
    <row r="3" spans="1:26" ht="16.5" customHeight="1" x14ac:dyDescent="0.2">
      <c r="A3" s="36"/>
      <c r="B3" s="173" t="s">
        <v>1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</row>
    <row r="4" spans="1:26" ht="16.5" customHeight="1" x14ac:dyDescent="0.2">
      <c r="A4" s="36"/>
      <c r="B4" s="173" t="s">
        <v>120</v>
      </c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</row>
    <row r="5" spans="1:26" ht="16.5" customHeight="1" x14ac:dyDescent="0.2">
      <c r="A5" s="36"/>
      <c r="B5" s="173" t="s">
        <v>46</v>
      </c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</row>
    <row r="6" spans="1:26" ht="16.5" customHeight="1" x14ac:dyDescent="0.2">
      <c r="A6" s="36"/>
      <c r="B6" s="36"/>
      <c r="C6" s="36"/>
      <c r="D6" s="36"/>
      <c r="E6" s="36"/>
      <c r="F6" s="36"/>
      <c r="G6" s="36"/>
      <c r="H6" s="36"/>
      <c r="I6" s="36"/>
      <c r="J6" s="36"/>
      <c r="K6" s="12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26" ht="16.5" customHeight="1" x14ac:dyDescent="0.2">
      <c r="A7" s="36"/>
      <c r="B7" s="36"/>
      <c r="C7" s="36"/>
      <c r="D7" s="36"/>
      <c r="E7" s="36"/>
      <c r="F7" s="186" t="s">
        <v>4</v>
      </c>
      <c r="G7" s="178"/>
      <c r="H7" s="179"/>
      <c r="I7" s="116"/>
      <c r="J7" s="186" t="s">
        <v>35</v>
      </c>
      <c r="K7" s="178"/>
      <c r="L7" s="179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</row>
    <row r="8" spans="1:26" ht="15.75" customHeight="1" x14ac:dyDescent="0.2">
      <c r="A8" s="36"/>
      <c r="B8" s="127"/>
      <c r="C8" s="36"/>
      <c r="D8" s="127" t="s">
        <v>121</v>
      </c>
      <c r="E8" s="36"/>
      <c r="F8" s="120">
        <v>44926</v>
      </c>
      <c r="G8" s="121"/>
      <c r="H8" s="120">
        <v>44561</v>
      </c>
      <c r="I8" s="116"/>
      <c r="J8" s="120">
        <v>44926</v>
      </c>
      <c r="K8" s="121"/>
      <c r="L8" s="128">
        <v>44561</v>
      </c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</row>
    <row r="9" spans="1:26" ht="16.5" customHeight="1" x14ac:dyDescent="0.2">
      <c r="A9" s="36"/>
      <c r="B9" s="25" t="s">
        <v>122</v>
      </c>
      <c r="C9" s="36"/>
      <c r="D9" s="129"/>
      <c r="E9" s="36"/>
      <c r="F9" s="130">
        <v>589000000</v>
      </c>
      <c r="G9" s="36"/>
      <c r="H9" s="130">
        <v>401000000</v>
      </c>
      <c r="I9" s="36"/>
      <c r="J9" s="131">
        <v>1363000000</v>
      </c>
      <c r="K9" s="131"/>
      <c r="L9" s="131">
        <v>1245000000</v>
      </c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</row>
    <row r="10" spans="1:26" ht="16.5" customHeight="1" x14ac:dyDescent="0.2">
      <c r="A10" s="36"/>
      <c r="B10" s="25" t="s">
        <v>123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</row>
    <row r="11" spans="1:26" ht="16.5" customHeight="1" x14ac:dyDescent="0.2">
      <c r="A11" s="36"/>
      <c r="B11" s="25" t="s">
        <v>124</v>
      </c>
      <c r="C11" s="36"/>
      <c r="D11" s="25" t="s">
        <v>15</v>
      </c>
      <c r="E11" s="36"/>
      <c r="F11" s="132">
        <v>63000000</v>
      </c>
      <c r="G11" s="36"/>
      <c r="H11" s="132">
        <v>64000000</v>
      </c>
      <c r="I11" s="36"/>
      <c r="J11" s="132">
        <v>257000000</v>
      </c>
      <c r="K11" s="36"/>
      <c r="L11" s="132">
        <v>236000000</v>
      </c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</row>
    <row r="12" spans="1:26" ht="16.5" customHeight="1" x14ac:dyDescent="0.2">
      <c r="A12" s="36"/>
      <c r="B12" s="25" t="s">
        <v>81</v>
      </c>
      <c r="C12" s="36"/>
      <c r="D12" s="25" t="s">
        <v>125</v>
      </c>
      <c r="E12" s="36"/>
      <c r="F12" s="133">
        <v>46000000</v>
      </c>
      <c r="G12" s="36"/>
      <c r="H12" s="133">
        <v>35000000</v>
      </c>
      <c r="I12" s="36"/>
      <c r="J12" s="133">
        <v>172000000</v>
      </c>
      <c r="K12" s="36"/>
      <c r="L12" s="133">
        <v>129000000</v>
      </c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</row>
    <row r="13" spans="1:26" ht="16.5" customHeight="1" x14ac:dyDescent="0.2">
      <c r="A13" s="36"/>
      <c r="B13" s="25" t="s">
        <v>80</v>
      </c>
      <c r="C13" s="36"/>
      <c r="D13" s="25" t="s">
        <v>126</v>
      </c>
      <c r="E13" s="36"/>
      <c r="F13" s="133">
        <v>0</v>
      </c>
      <c r="G13" s="36"/>
      <c r="H13" s="133">
        <v>0</v>
      </c>
      <c r="I13" s="36"/>
      <c r="J13" s="133">
        <v>147000000</v>
      </c>
      <c r="K13" s="36"/>
      <c r="L13" s="133">
        <v>0</v>
      </c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</row>
    <row r="14" spans="1:26" ht="16.5" customHeight="1" x14ac:dyDescent="0.2">
      <c r="A14" s="36"/>
      <c r="B14" s="25" t="s">
        <v>127</v>
      </c>
      <c r="C14" s="36"/>
      <c r="D14" s="25" t="s">
        <v>128</v>
      </c>
      <c r="E14" s="36"/>
      <c r="F14" s="133">
        <v>5000000</v>
      </c>
      <c r="G14" s="36"/>
      <c r="H14" s="133">
        <v>3000000</v>
      </c>
      <c r="I14" s="36"/>
      <c r="J14" s="133">
        <v>36000000</v>
      </c>
      <c r="K14" s="36"/>
      <c r="L14" s="133">
        <v>32000000</v>
      </c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</row>
    <row r="15" spans="1:26" ht="16.5" customHeight="1" x14ac:dyDescent="0.2">
      <c r="A15" s="36"/>
      <c r="B15" s="25" t="s">
        <v>129</v>
      </c>
      <c r="C15" s="36"/>
      <c r="D15" s="25" t="s">
        <v>130</v>
      </c>
      <c r="E15" s="27"/>
      <c r="F15" s="133">
        <v>-5000000</v>
      </c>
      <c r="G15" s="27"/>
      <c r="H15" s="133">
        <v>3000000</v>
      </c>
      <c r="I15" s="60"/>
      <c r="J15" s="133">
        <v>30000000</v>
      </c>
      <c r="K15" s="36"/>
      <c r="L15" s="133">
        <v>8000000</v>
      </c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ht="16.5" customHeight="1" x14ac:dyDescent="0.2">
      <c r="A16" s="60"/>
      <c r="B16" s="25" t="s">
        <v>131</v>
      </c>
      <c r="C16" s="25"/>
      <c r="D16" s="25" t="s">
        <v>132</v>
      </c>
      <c r="E16" s="36" t="s">
        <v>132</v>
      </c>
      <c r="F16" s="133">
        <v>3000000</v>
      </c>
      <c r="G16" s="36"/>
      <c r="H16" s="133">
        <v>8000000</v>
      </c>
      <c r="I16" s="36"/>
      <c r="J16" s="133">
        <v>28000000</v>
      </c>
      <c r="K16" s="27"/>
      <c r="L16" s="133">
        <v>26000000</v>
      </c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</row>
    <row r="17" spans="1:26" ht="16.5" customHeight="1" x14ac:dyDescent="0.2">
      <c r="A17" s="36"/>
      <c r="B17" s="25" t="s">
        <v>133</v>
      </c>
      <c r="C17" s="36"/>
      <c r="D17" s="25" t="s">
        <v>134</v>
      </c>
      <c r="E17" s="36"/>
      <c r="F17" s="133">
        <v>8000000</v>
      </c>
      <c r="G17" s="36"/>
      <c r="H17" s="133">
        <v>3000000</v>
      </c>
      <c r="I17" s="36"/>
      <c r="J17" s="133">
        <v>24000000</v>
      </c>
      <c r="K17" s="36"/>
      <c r="L17" s="133">
        <v>10000000</v>
      </c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</row>
    <row r="18" spans="1:26" ht="16.5" customHeight="1" x14ac:dyDescent="0.2">
      <c r="A18" s="36"/>
      <c r="B18" s="25" t="s">
        <v>135</v>
      </c>
      <c r="C18" s="36"/>
      <c r="D18" s="25" t="s">
        <v>136</v>
      </c>
      <c r="E18" s="36"/>
      <c r="F18" s="133">
        <v>0</v>
      </c>
      <c r="G18" s="36"/>
      <c r="H18" s="133">
        <v>0</v>
      </c>
      <c r="I18" s="36"/>
      <c r="J18" s="133">
        <v>23000000</v>
      </c>
      <c r="K18" s="36"/>
      <c r="L18" s="133">
        <v>3000000</v>
      </c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</row>
    <row r="19" spans="1:26" ht="16.5" customHeight="1" x14ac:dyDescent="0.2">
      <c r="A19" s="36"/>
      <c r="B19" s="25" t="s">
        <v>137</v>
      </c>
      <c r="C19" s="36"/>
      <c r="D19" s="25" t="s">
        <v>134</v>
      </c>
      <c r="E19" s="36"/>
      <c r="F19" s="133">
        <v>7000000</v>
      </c>
      <c r="G19" s="36"/>
      <c r="H19" s="133">
        <v>9000000</v>
      </c>
      <c r="I19" s="36"/>
      <c r="J19" s="133">
        <v>23000000</v>
      </c>
      <c r="K19" s="36"/>
      <c r="L19" s="133">
        <v>15000000</v>
      </c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</row>
    <row r="20" spans="1:26" ht="16.5" customHeight="1" x14ac:dyDescent="0.2">
      <c r="A20" s="36"/>
      <c r="B20" s="25" t="s">
        <v>138</v>
      </c>
      <c r="C20" s="36"/>
      <c r="D20" s="25" t="s">
        <v>134</v>
      </c>
      <c r="E20" s="36"/>
      <c r="F20" s="133">
        <v>0</v>
      </c>
      <c r="G20" s="36"/>
      <c r="H20" s="133">
        <v>0</v>
      </c>
      <c r="I20" s="36"/>
      <c r="J20" s="133">
        <v>12000000</v>
      </c>
      <c r="K20" s="36"/>
      <c r="L20" s="133">
        <v>0</v>
      </c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</row>
    <row r="21" spans="1:26" ht="16.5" customHeight="1" x14ac:dyDescent="0.2">
      <c r="A21" s="36"/>
      <c r="B21" s="25" t="s">
        <v>139</v>
      </c>
      <c r="C21" s="36"/>
      <c r="D21" s="25" t="s">
        <v>130</v>
      </c>
      <c r="E21" s="36"/>
      <c r="F21" s="133">
        <v>0</v>
      </c>
      <c r="G21" s="36"/>
      <c r="H21" s="133">
        <v>0</v>
      </c>
      <c r="I21" s="36"/>
      <c r="J21" s="133">
        <v>6000000</v>
      </c>
      <c r="K21" s="36"/>
      <c r="L21" s="133">
        <v>18000000</v>
      </c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</row>
    <row r="22" spans="1:26" ht="16.5" customHeight="1" x14ac:dyDescent="0.2">
      <c r="A22" s="36"/>
      <c r="B22" s="25" t="s">
        <v>140</v>
      </c>
      <c r="C22" s="36"/>
      <c r="D22" s="25" t="s">
        <v>130</v>
      </c>
      <c r="E22" s="36"/>
      <c r="F22" s="133">
        <v>0</v>
      </c>
      <c r="G22" s="36"/>
      <c r="H22" s="133">
        <v>0</v>
      </c>
      <c r="I22" s="36"/>
      <c r="J22" s="133">
        <v>1000000</v>
      </c>
      <c r="K22" s="36"/>
      <c r="L22" s="133">
        <v>0</v>
      </c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</row>
    <row r="23" spans="1:26" ht="16.5" customHeight="1" x14ac:dyDescent="0.2">
      <c r="A23" s="36"/>
      <c r="B23" s="25" t="s">
        <v>141</v>
      </c>
      <c r="C23" s="36"/>
      <c r="D23" s="25" t="s">
        <v>142</v>
      </c>
      <c r="E23" s="36"/>
      <c r="F23" s="133">
        <v>-2000000</v>
      </c>
      <c r="G23" s="36"/>
      <c r="H23" s="133">
        <v>-1000000</v>
      </c>
      <c r="I23" s="36"/>
      <c r="J23" s="133">
        <v>-3000000</v>
      </c>
      <c r="K23" s="36"/>
      <c r="L23" s="133">
        <v>-10000000</v>
      </c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</row>
    <row r="24" spans="1:26" ht="25.5" customHeight="1" x14ac:dyDescent="0.2">
      <c r="A24" s="36"/>
      <c r="B24" s="25" t="s">
        <v>143</v>
      </c>
      <c r="C24" s="36"/>
      <c r="D24" s="25" t="s">
        <v>144</v>
      </c>
      <c r="E24" s="36"/>
      <c r="F24" s="133">
        <v>0</v>
      </c>
      <c r="G24" s="36"/>
      <c r="H24" s="133">
        <v>-1000000</v>
      </c>
      <c r="I24" s="36"/>
      <c r="J24" s="133">
        <v>-3000000</v>
      </c>
      <c r="K24" s="36"/>
      <c r="L24" s="133">
        <v>-1000000</v>
      </c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</row>
    <row r="25" spans="1:26" ht="16.5" customHeight="1" x14ac:dyDescent="0.2">
      <c r="A25" s="36"/>
      <c r="B25" s="25" t="s">
        <v>145</v>
      </c>
      <c r="C25" s="36"/>
      <c r="D25" s="25" t="s">
        <v>134</v>
      </c>
      <c r="E25" s="36"/>
      <c r="F25" s="133">
        <v>-2000000</v>
      </c>
      <c r="G25" s="36"/>
      <c r="H25" s="133">
        <v>0</v>
      </c>
      <c r="I25" s="36"/>
      <c r="J25" s="133">
        <v>-15000000</v>
      </c>
      <c r="K25" s="36"/>
      <c r="L25" s="133">
        <v>0</v>
      </c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</row>
    <row r="26" spans="1:26" ht="15.75" customHeight="1" x14ac:dyDescent="0.2">
      <c r="A26" s="36"/>
      <c r="B26" s="25" t="s">
        <v>146</v>
      </c>
      <c r="C26" s="36"/>
      <c r="D26" s="25" t="s">
        <v>130</v>
      </c>
      <c r="E26" s="36"/>
      <c r="F26" s="133">
        <v>0</v>
      </c>
      <c r="G26" s="36"/>
      <c r="H26" s="133">
        <v>0</v>
      </c>
      <c r="I26" s="36"/>
      <c r="J26" s="133">
        <v>-21000000</v>
      </c>
      <c r="K26" s="36"/>
      <c r="L26" s="133">
        <v>0</v>
      </c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</row>
    <row r="27" spans="1:26" ht="16.5" customHeight="1" x14ac:dyDescent="0.2">
      <c r="A27" s="36"/>
      <c r="B27" s="25" t="s">
        <v>147</v>
      </c>
      <c r="C27" s="36"/>
      <c r="D27" s="36"/>
      <c r="E27" s="36"/>
      <c r="F27" s="130">
        <v>123000000</v>
      </c>
      <c r="G27" s="36"/>
      <c r="H27" s="130">
        <v>123000000</v>
      </c>
      <c r="I27" s="36"/>
      <c r="J27" s="130">
        <v>717000000</v>
      </c>
      <c r="K27" s="129"/>
      <c r="L27" s="130">
        <v>466000000</v>
      </c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</row>
    <row r="28" spans="1:26" ht="16.5" customHeight="1" x14ac:dyDescent="0.2">
      <c r="A28" s="36"/>
      <c r="B28" s="25" t="s">
        <v>148</v>
      </c>
      <c r="C28" s="36"/>
      <c r="D28" s="36"/>
      <c r="E28" s="36"/>
      <c r="F28" s="134">
        <v>94000000</v>
      </c>
      <c r="G28" s="36"/>
      <c r="H28" s="134">
        <v>27000000</v>
      </c>
      <c r="I28" s="36"/>
      <c r="J28" s="135">
        <v>300000000</v>
      </c>
      <c r="K28" s="36"/>
      <c r="L28" s="136">
        <v>122000000</v>
      </c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</row>
    <row r="29" spans="1:26" ht="16.5" customHeight="1" x14ac:dyDescent="0.2">
      <c r="A29" s="36"/>
      <c r="B29" s="25" t="s">
        <v>149</v>
      </c>
      <c r="C29" s="36"/>
      <c r="D29" s="36"/>
      <c r="E29" s="36"/>
      <c r="F29" s="137">
        <v>29000000</v>
      </c>
      <c r="G29" s="138"/>
      <c r="H29" s="137">
        <v>96000000</v>
      </c>
      <c r="I29" s="36"/>
      <c r="J29" s="139">
        <v>417000000</v>
      </c>
      <c r="K29" s="36"/>
      <c r="L29" s="140">
        <v>344000000</v>
      </c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</row>
    <row r="30" spans="1:26" ht="16.5" customHeight="1" x14ac:dyDescent="0.2">
      <c r="A30" s="36"/>
      <c r="B30" s="25" t="s">
        <v>150</v>
      </c>
      <c r="C30" s="36"/>
      <c r="D30" s="36"/>
      <c r="E30" s="36"/>
      <c r="F30" s="141">
        <v>618000000</v>
      </c>
      <c r="G30" s="36"/>
      <c r="H30" s="141">
        <v>497000000</v>
      </c>
      <c r="I30" s="36"/>
      <c r="J30" s="142">
        <v>1780000000</v>
      </c>
      <c r="K30" s="138"/>
      <c r="L30" s="141">
        <v>1589000000</v>
      </c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</row>
    <row r="31" spans="1:26" ht="16.5" customHeight="1" x14ac:dyDescent="0.2">
      <c r="A31" s="36"/>
      <c r="H31" s="18"/>
      <c r="I31" s="18"/>
      <c r="J31" s="18"/>
      <c r="K31" s="18"/>
      <c r="L31" s="18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</row>
    <row r="32" spans="1:26" ht="16.5" customHeight="1" x14ac:dyDescent="0.2">
      <c r="A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</row>
    <row r="33" spans="1:26" ht="15.75" customHeight="1" x14ac:dyDescent="0.2">
      <c r="A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</row>
    <row r="34" spans="1:26" ht="16.5" customHeight="1" x14ac:dyDescent="0.2">
      <c r="A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</row>
    <row r="35" spans="1:26" ht="16.5" customHeight="1" x14ac:dyDescent="0.2">
      <c r="A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</row>
    <row r="36" spans="1:26" ht="16.5" customHeight="1" x14ac:dyDescent="0.2">
      <c r="A36" s="36"/>
      <c r="B36" s="173"/>
      <c r="C36" s="174"/>
      <c r="D36" s="174"/>
      <c r="E36" s="174"/>
      <c r="F36" s="174"/>
      <c r="G36" s="174"/>
      <c r="H36" s="174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</row>
    <row r="37" spans="1:26" ht="16.5" customHeight="1" x14ac:dyDescent="0.2">
      <c r="A37" s="36"/>
      <c r="B37" s="173" t="s">
        <v>151</v>
      </c>
      <c r="C37" s="174"/>
      <c r="D37" s="174"/>
      <c r="E37" s="174"/>
      <c r="F37" s="174"/>
      <c r="G37" s="174"/>
      <c r="H37" s="174"/>
      <c r="I37" s="174"/>
      <c r="J37" s="174"/>
      <c r="K37" s="174"/>
      <c r="L37" s="174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</row>
    <row r="38" spans="1:26" ht="16.5" customHeight="1" x14ac:dyDescent="0.2">
      <c r="A38" s="36"/>
      <c r="B38" s="173" t="s">
        <v>46</v>
      </c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</row>
    <row r="39" spans="1:26" ht="16.5" customHeight="1" x14ac:dyDescent="0.2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</row>
    <row r="40" spans="1:26" ht="16.5" customHeight="1" x14ac:dyDescent="0.2">
      <c r="A40" s="36"/>
      <c r="B40" s="36"/>
      <c r="C40" s="36"/>
      <c r="D40" s="36"/>
      <c r="E40" s="36"/>
      <c r="F40" s="186" t="s">
        <v>4</v>
      </c>
      <c r="G40" s="178"/>
      <c r="H40" s="179"/>
      <c r="I40" s="116"/>
      <c r="J40" s="186" t="s">
        <v>35</v>
      </c>
      <c r="K40" s="178"/>
      <c r="L40" s="179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</row>
    <row r="41" spans="1:26" ht="16.5" customHeight="1" x14ac:dyDescent="0.2">
      <c r="A41" s="36"/>
      <c r="B41" s="36"/>
      <c r="C41" s="36"/>
      <c r="D41" s="36"/>
      <c r="E41" s="36"/>
      <c r="F41" s="120">
        <v>44926</v>
      </c>
      <c r="G41" s="121"/>
      <c r="H41" s="120">
        <v>44561</v>
      </c>
      <c r="I41" s="116"/>
      <c r="J41" s="120">
        <v>44926</v>
      </c>
      <c r="K41" s="121"/>
      <c r="L41" s="120">
        <v>44561</v>
      </c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</row>
    <row r="42" spans="1:26" ht="16.5" customHeight="1" x14ac:dyDescent="0.2">
      <c r="A42" s="36"/>
      <c r="B42" s="25" t="s">
        <v>22</v>
      </c>
      <c r="C42" s="25"/>
      <c r="D42" s="25"/>
      <c r="E42" s="36"/>
      <c r="F42" s="130">
        <v>663000000</v>
      </c>
      <c r="G42" s="36"/>
      <c r="H42" s="130">
        <v>518000000</v>
      </c>
      <c r="I42" s="36"/>
      <c r="J42" s="131">
        <v>1515000000</v>
      </c>
      <c r="K42" s="131"/>
      <c r="L42" s="131">
        <v>1552000000</v>
      </c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</row>
    <row r="43" spans="1:26" ht="16.5" customHeight="1" x14ac:dyDescent="0.2">
      <c r="A43" s="36"/>
      <c r="B43" s="25" t="s">
        <v>152</v>
      </c>
      <c r="C43" s="25"/>
      <c r="D43" s="25"/>
      <c r="E43" s="36"/>
      <c r="F43" s="136">
        <v>123000000</v>
      </c>
      <c r="G43" s="36"/>
      <c r="H43" s="136">
        <v>123000000</v>
      </c>
      <c r="I43" s="36"/>
      <c r="J43" s="136">
        <v>717000000</v>
      </c>
      <c r="K43" s="36"/>
      <c r="L43" s="136">
        <v>466000000</v>
      </c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</row>
    <row r="44" spans="1:26" ht="16.5" customHeight="1" x14ac:dyDescent="0.2">
      <c r="A44" s="60"/>
      <c r="B44" s="25" t="s">
        <v>153</v>
      </c>
      <c r="C44" s="25"/>
      <c r="D44" s="25"/>
      <c r="E44" s="36"/>
      <c r="F44" s="143">
        <v>786000000</v>
      </c>
      <c r="G44" s="36"/>
      <c r="H44" s="143">
        <v>641000000</v>
      </c>
      <c r="I44" s="36"/>
      <c r="J44" s="144">
        <v>2232000000</v>
      </c>
      <c r="K44" s="36"/>
      <c r="L44" s="144">
        <v>2018000000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</row>
    <row r="45" spans="1:26" ht="16.5" customHeight="1" x14ac:dyDescent="0.2">
      <c r="A45" s="36"/>
      <c r="B45" s="25" t="s">
        <v>23</v>
      </c>
      <c r="C45" s="25"/>
      <c r="D45" s="25"/>
      <c r="E45" s="36"/>
      <c r="F45" s="135">
        <v>73000000</v>
      </c>
      <c r="G45" s="36"/>
      <c r="H45" s="135">
        <v>116000000</v>
      </c>
      <c r="I45" s="36"/>
      <c r="J45" s="135">
        <v>148000000</v>
      </c>
      <c r="K45" s="36"/>
      <c r="L45" s="135">
        <v>302000000</v>
      </c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</row>
    <row r="46" spans="1:26" ht="16.5" customHeight="1" x14ac:dyDescent="0.2">
      <c r="A46" s="36"/>
      <c r="B46" s="25" t="s">
        <v>154</v>
      </c>
      <c r="C46" s="25"/>
      <c r="D46" s="25"/>
      <c r="E46" s="36"/>
      <c r="F46" s="136">
        <v>94000000</v>
      </c>
      <c r="G46" s="36"/>
      <c r="H46" s="136">
        <v>27000000</v>
      </c>
      <c r="I46" s="36"/>
      <c r="J46" s="136">
        <v>300000000</v>
      </c>
      <c r="K46" s="36"/>
      <c r="L46" s="136">
        <v>122000000</v>
      </c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</row>
    <row r="47" spans="1:26" ht="16.5" customHeight="1" x14ac:dyDescent="0.2">
      <c r="A47" s="36"/>
      <c r="B47" s="25" t="s">
        <v>155</v>
      </c>
      <c r="C47" s="25"/>
      <c r="D47" s="25"/>
      <c r="E47" s="36"/>
      <c r="F47" s="140">
        <v>167000000</v>
      </c>
      <c r="G47" s="36"/>
      <c r="H47" s="140">
        <v>143000000</v>
      </c>
      <c r="I47" s="36"/>
      <c r="J47" s="140">
        <v>448000000</v>
      </c>
      <c r="K47" s="36"/>
      <c r="L47" s="140">
        <v>424000000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</row>
    <row r="48" spans="1:26" ht="16.5" customHeight="1" x14ac:dyDescent="0.2">
      <c r="A48" s="36"/>
      <c r="B48" s="25" t="s">
        <v>156</v>
      </c>
      <c r="C48" s="25"/>
      <c r="D48" s="25"/>
      <c r="E48" s="36"/>
      <c r="F48" s="145">
        <v>0.21199999999999999</v>
      </c>
      <c r="G48" s="36"/>
      <c r="H48" s="145">
        <v>0.223</v>
      </c>
      <c r="I48" s="36"/>
      <c r="J48" s="145">
        <v>0.20100000000000001</v>
      </c>
      <c r="K48" s="36"/>
      <c r="L48" s="145">
        <v>0.21</v>
      </c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ht="16.5" customHeight="1" x14ac:dyDescent="0.2">
      <c r="A49" s="36"/>
      <c r="B49" s="36"/>
      <c r="C49" s="36"/>
      <c r="D49" s="36"/>
      <c r="E49" s="36"/>
      <c r="F49" s="57"/>
      <c r="G49" s="36"/>
      <c r="H49" s="57"/>
      <c r="I49" s="36"/>
      <c r="J49" s="57"/>
      <c r="K49" s="36"/>
      <c r="L49" s="57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</row>
    <row r="50" spans="1:26" ht="16.5" customHeight="1" x14ac:dyDescent="0.2">
      <c r="A50" s="36"/>
      <c r="B50" s="146" t="s">
        <v>157</v>
      </c>
      <c r="C50" s="36"/>
      <c r="D50" s="36"/>
      <c r="E50" s="36"/>
      <c r="F50" s="60"/>
      <c r="G50" s="36"/>
      <c r="H50" s="60"/>
      <c r="I50" s="36"/>
      <c r="J50" s="60"/>
      <c r="K50" s="36"/>
      <c r="L50" s="60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</row>
    <row r="51" spans="1:26" ht="16.5" customHeight="1" x14ac:dyDescent="0.2">
      <c r="A51" s="36"/>
      <c r="B51" s="147" t="s">
        <v>158</v>
      </c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</row>
    <row r="52" spans="1:26" ht="16.5" customHeight="1" x14ac:dyDescent="0.2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</row>
    <row r="53" spans="1:26" ht="16.5" customHeight="1" x14ac:dyDescent="0.2">
      <c r="A53" s="36"/>
      <c r="B53" s="173"/>
      <c r="C53" s="174"/>
      <c r="D53" s="174"/>
      <c r="E53" s="174"/>
      <c r="F53" s="174"/>
      <c r="G53" s="174"/>
      <c r="H53" s="174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</row>
    <row r="54" spans="1:26" ht="16.5" customHeight="1" x14ac:dyDescent="0.2">
      <c r="A54" s="36"/>
      <c r="B54" s="173" t="s">
        <v>159</v>
      </c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</row>
    <row r="55" spans="1:26" ht="16.5" customHeight="1" x14ac:dyDescent="0.2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</row>
    <row r="56" spans="1:26" ht="16.5" customHeight="1" x14ac:dyDescent="0.2">
      <c r="A56" s="36"/>
      <c r="B56" s="60"/>
      <c r="C56" s="60"/>
      <c r="D56" s="60"/>
      <c r="E56" s="148"/>
      <c r="F56" s="186" t="s">
        <v>4</v>
      </c>
      <c r="G56" s="178"/>
      <c r="H56" s="179"/>
      <c r="I56" s="116"/>
      <c r="J56" s="186" t="s">
        <v>35</v>
      </c>
      <c r="K56" s="178"/>
      <c r="L56" s="179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</row>
    <row r="57" spans="1:26" ht="16.5" customHeight="1" x14ac:dyDescent="0.2">
      <c r="A57" s="36"/>
      <c r="B57" s="127"/>
      <c r="C57" s="27"/>
      <c r="D57" s="127" t="s">
        <v>121</v>
      </c>
      <c r="E57" s="38"/>
      <c r="F57" s="120">
        <v>44926</v>
      </c>
      <c r="G57" s="121"/>
      <c r="H57" s="120">
        <v>44561</v>
      </c>
      <c r="I57" s="116"/>
      <c r="J57" s="120">
        <v>44926</v>
      </c>
      <c r="K57" s="121"/>
      <c r="L57" s="120">
        <v>44561</v>
      </c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</row>
    <row r="58" spans="1:26" ht="16.5" customHeight="1" x14ac:dyDescent="0.2">
      <c r="A58" s="36"/>
      <c r="B58" s="129" t="s">
        <v>122</v>
      </c>
      <c r="C58" s="36"/>
      <c r="D58" s="129"/>
      <c r="E58" s="27"/>
      <c r="F58" s="149">
        <v>3.4264107038976199</v>
      </c>
      <c r="G58" s="150"/>
      <c r="H58" s="149">
        <v>2.3019517795637201</v>
      </c>
      <c r="I58" s="150"/>
      <c r="J58" s="149">
        <v>7.92902850494474</v>
      </c>
      <c r="K58" s="150"/>
      <c r="L58" s="149">
        <v>7.1716589861751103</v>
      </c>
      <c r="M58" s="36"/>
      <c r="N58" s="151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</row>
    <row r="59" spans="1:26" ht="16.5" customHeight="1" x14ac:dyDescent="0.2">
      <c r="A59" s="36"/>
      <c r="B59" s="25" t="s">
        <v>123</v>
      </c>
      <c r="C59" s="36"/>
      <c r="D59" s="36"/>
      <c r="E59" s="27"/>
      <c r="F59" s="150"/>
      <c r="G59" s="150"/>
      <c r="H59" s="150"/>
      <c r="I59" s="150"/>
      <c r="J59" s="150"/>
      <c r="K59" s="150"/>
      <c r="L59" s="150"/>
      <c r="M59" s="36"/>
      <c r="N59" s="151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</row>
    <row r="60" spans="1:26" ht="15.75" customHeight="1" x14ac:dyDescent="0.2">
      <c r="A60" s="36"/>
      <c r="B60" s="25" t="s">
        <v>124</v>
      </c>
      <c r="C60" s="36"/>
      <c r="D60" s="25" t="s">
        <v>15</v>
      </c>
      <c r="E60" s="27"/>
      <c r="F60" s="61">
        <v>0.36</v>
      </c>
      <c r="G60" s="150"/>
      <c r="H60" s="61">
        <v>0.36</v>
      </c>
      <c r="I60" s="150"/>
      <c r="J60" s="61">
        <v>1.5</v>
      </c>
      <c r="K60" s="150">
        <v>0</v>
      </c>
      <c r="L60" s="61">
        <v>1.36</v>
      </c>
      <c r="M60" s="36"/>
      <c r="N60" s="151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</row>
    <row r="61" spans="1:26" ht="15.75" customHeight="1" x14ac:dyDescent="0.2">
      <c r="A61" s="36"/>
      <c r="B61" s="25" t="s">
        <v>81</v>
      </c>
      <c r="C61" s="36"/>
      <c r="D61" s="25" t="s">
        <v>125</v>
      </c>
      <c r="E61" s="27"/>
      <c r="F61" s="152">
        <v>0.27</v>
      </c>
      <c r="G61" s="150"/>
      <c r="H61" s="152">
        <v>0.2</v>
      </c>
      <c r="I61" s="150"/>
      <c r="J61" s="152">
        <v>1</v>
      </c>
      <c r="K61" s="150">
        <v>0</v>
      </c>
      <c r="L61" s="152">
        <v>0.74</v>
      </c>
      <c r="M61" s="36"/>
      <c r="N61" s="151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</row>
    <row r="62" spans="1:26" ht="15.75" customHeight="1" x14ac:dyDescent="0.2">
      <c r="A62" s="36"/>
      <c r="B62" s="25" t="s">
        <v>80</v>
      </c>
      <c r="C62" s="36"/>
      <c r="D62" s="25" t="s">
        <v>126</v>
      </c>
      <c r="E62" s="27"/>
      <c r="F62" s="152">
        <v>0</v>
      </c>
      <c r="G62" s="150"/>
      <c r="H62" s="152">
        <v>0</v>
      </c>
      <c r="I62" s="150"/>
      <c r="J62" s="152">
        <v>0.86</v>
      </c>
      <c r="K62" s="150">
        <v>0</v>
      </c>
      <c r="L62" s="152">
        <v>0</v>
      </c>
      <c r="M62" s="36"/>
      <c r="N62" s="151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</row>
    <row r="63" spans="1:26" ht="15.75" customHeight="1" x14ac:dyDescent="0.2">
      <c r="A63" s="36"/>
      <c r="B63" s="25" t="s">
        <v>127</v>
      </c>
      <c r="C63" s="25"/>
      <c r="D63" s="25" t="s">
        <v>128</v>
      </c>
      <c r="E63" s="27"/>
      <c r="F63" s="152">
        <v>0.03</v>
      </c>
      <c r="G63" s="150"/>
      <c r="H63" s="152">
        <v>0.02</v>
      </c>
      <c r="I63" s="150"/>
      <c r="J63" s="152">
        <v>0.21</v>
      </c>
      <c r="K63" s="150">
        <v>0</v>
      </c>
      <c r="L63" s="152">
        <v>0.18</v>
      </c>
      <c r="M63" s="36"/>
      <c r="N63" s="151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</row>
    <row r="64" spans="1:26" ht="15.75" customHeight="1" x14ac:dyDescent="0.2">
      <c r="A64" s="36"/>
      <c r="B64" s="25" t="s">
        <v>129</v>
      </c>
      <c r="C64" s="36"/>
      <c r="D64" s="25" t="s">
        <v>130</v>
      </c>
      <c r="E64" s="27"/>
      <c r="F64" s="152">
        <v>-0.03</v>
      </c>
      <c r="G64" s="150"/>
      <c r="H64" s="152">
        <v>0.02</v>
      </c>
      <c r="I64" s="150"/>
      <c r="J64" s="152">
        <v>0.18</v>
      </c>
      <c r="K64" s="150">
        <v>0</v>
      </c>
      <c r="L64" s="152">
        <v>0.05</v>
      </c>
      <c r="M64" s="36"/>
      <c r="N64" s="151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</row>
    <row r="65" spans="1:26" ht="15.75" customHeight="1" x14ac:dyDescent="0.2">
      <c r="A65" s="36"/>
      <c r="B65" s="25" t="s">
        <v>131</v>
      </c>
      <c r="C65" s="36"/>
      <c r="D65" s="25" t="s">
        <v>132</v>
      </c>
      <c r="E65" s="27"/>
      <c r="F65" s="152">
        <v>0.02</v>
      </c>
      <c r="G65" s="150"/>
      <c r="H65" s="152">
        <v>0.05</v>
      </c>
      <c r="I65" s="150"/>
      <c r="J65" s="152">
        <v>0.16</v>
      </c>
      <c r="K65" s="150">
        <v>0</v>
      </c>
      <c r="L65" s="152">
        <v>0.15</v>
      </c>
      <c r="M65" s="36"/>
      <c r="N65" s="151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</row>
    <row r="66" spans="1:26" ht="15.75" customHeight="1" x14ac:dyDescent="0.2">
      <c r="A66" s="36"/>
      <c r="B66" s="25" t="s">
        <v>133</v>
      </c>
      <c r="C66" s="36"/>
      <c r="D66" s="25" t="s">
        <v>134</v>
      </c>
      <c r="E66" s="27"/>
      <c r="F66" s="152">
        <v>0.05</v>
      </c>
      <c r="G66" s="150"/>
      <c r="H66" s="152">
        <v>0.02</v>
      </c>
      <c r="I66" s="150"/>
      <c r="J66" s="152">
        <v>0.14000000000000001</v>
      </c>
      <c r="K66" s="150">
        <v>0</v>
      </c>
      <c r="L66" s="152">
        <v>0.06</v>
      </c>
      <c r="M66" s="36"/>
      <c r="N66" s="151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</row>
    <row r="67" spans="1:26" ht="15.75" customHeight="1" x14ac:dyDescent="0.2">
      <c r="A67" s="36"/>
      <c r="B67" s="25" t="s">
        <v>135</v>
      </c>
      <c r="C67" s="36"/>
      <c r="D67" s="25" t="s">
        <v>136</v>
      </c>
      <c r="E67" s="27"/>
      <c r="F67" s="152">
        <v>0</v>
      </c>
      <c r="G67" s="150"/>
      <c r="H67" s="152">
        <v>0</v>
      </c>
      <c r="I67" s="150"/>
      <c r="J67" s="152">
        <v>0.14000000000000001</v>
      </c>
      <c r="K67" s="150">
        <v>0</v>
      </c>
      <c r="L67" s="152">
        <v>0.02</v>
      </c>
      <c r="M67" s="36"/>
      <c r="N67" s="151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</row>
    <row r="68" spans="1:26" ht="15.75" customHeight="1" x14ac:dyDescent="0.2">
      <c r="A68" s="36"/>
      <c r="B68" s="25" t="s">
        <v>137</v>
      </c>
      <c r="C68" s="36"/>
      <c r="D68" s="25" t="s">
        <v>134</v>
      </c>
      <c r="E68" s="27"/>
      <c r="F68" s="152">
        <v>0.04</v>
      </c>
      <c r="G68" s="150"/>
      <c r="H68" s="152">
        <v>0.05</v>
      </c>
      <c r="I68" s="150"/>
      <c r="J68" s="152">
        <v>0.13</v>
      </c>
      <c r="K68" s="150">
        <v>0</v>
      </c>
      <c r="L68" s="152">
        <v>0.09</v>
      </c>
      <c r="M68" s="36"/>
      <c r="N68" s="151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</row>
    <row r="69" spans="1:26" ht="15.75" customHeight="1" x14ac:dyDescent="0.2">
      <c r="A69" s="36"/>
      <c r="B69" s="25" t="s">
        <v>138</v>
      </c>
      <c r="C69" s="36"/>
      <c r="D69" s="25" t="s">
        <v>134</v>
      </c>
      <c r="E69" s="27"/>
      <c r="F69" s="152">
        <v>0</v>
      </c>
      <c r="G69" s="150"/>
      <c r="H69" s="152">
        <v>0</v>
      </c>
      <c r="I69" s="150"/>
      <c r="J69" s="152">
        <v>7.0000000000000007E-2</v>
      </c>
      <c r="K69" s="150">
        <v>0</v>
      </c>
      <c r="L69" s="152">
        <v>0</v>
      </c>
      <c r="M69" s="36"/>
      <c r="N69" s="151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</row>
    <row r="70" spans="1:26" ht="15.75" customHeight="1" x14ac:dyDescent="0.2">
      <c r="A70" s="36"/>
      <c r="B70" s="25" t="s">
        <v>139</v>
      </c>
      <c r="C70" s="36"/>
      <c r="D70" s="25" t="s">
        <v>130</v>
      </c>
      <c r="E70" s="27"/>
      <c r="F70" s="152">
        <v>0</v>
      </c>
      <c r="G70" s="150"/>
      <c r="H70" s="152">
        <v>0</v>
      </c>
      <c r="I70" s="150"/>
      <c r="J70" s="152">
        <v>0.03</v>
      </c>
      <c r="K70" s="150">
        <v>0</v>
      </c>
      <c r="L70" s="152">
        <v>0.1</v>
      </c>
      <c r="M70" s="36"/>
      <c r="N70" s="151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</row>
    <row r="71" spans="1:26" ht="15.75" customHeight="1" x14ac:dyDescent="0.2">
      <c r="A71" s="36"/>
      <c r="B71" s="25" t="s">
        <v>140</v>
      </c>
      <c r="C71" s="36"/>
      <c r="D71" s="25" t="s">
        <v>130</v>
      </c>
      <c r="E71" s="27"/>
      <c r="F71" s="152">
        <v>0</v>
      </c>
      <c r="G71" s="150"/>
      <c r="H71" s="152">
        <v>0</v>
      </c>
      <c r="I71" s="150"/>
      <c r="J71" s="152">
        <v>0.01</v>
      </c>
      <c r="K71" s="150">
        <v>0</v>
      </c>
      <c r="L71" s="152">
        <v>0</v>
      </c>
      <c r="M71" s="36"/>
      <c r="N71" s="151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</row>
    <row r="72" spans="1:26" ht="15.75" customHeight="1" x14ac:dyDescent="0.2">
      <c r="A72" s="36"/>
      <c r="B72" s="25" t="s">
        <v>141</v>
      </c>
      <c r="C72" s="36"/>
      <c r="D72" s="25" t="s">
        <v>142</v>
      </c>
      <c r="E72" s="27"/>
      <c r="F72" s="152">
        <v>-0.01</v>
      </c>
      <c r="G72" s="150"/>
      <c r="H72" s="152">
        <v>-0.01</v>
      </c>
      <c r="I72" s="150"/>
      <c r="J72" s="152">
        <v>-0.02</v>
      </c>
      <c r="K72" s="150">
        <v>0</v>
      </c>
      <c r="L72" s="152">
        <v>-0.06</v>
      </c>
      <c r="M72" s="36"/>
      <c r="N72" s="151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</row>
    <row r="73" spans="1:26" ht="25.5" customHeight="1" x14ac:dyDescent="0.2">
      <c r="A73" s="36"/>
      <c r="B73" s="25" t="s">
        <v>143</v>
      </c>
      <c r="C73" s="36"/>
      <c r="D73" s="25" t="s">
        <v>144</v>
      </c>
      <c r="E73" s="27"/>
      <c r="F73" s="152">
        <v>0</v>
      </c>
      <c r="G73" s="150"/>
      <c r="H73" s="152">
        <v>-0.01</v>
      </c>
      <c r="I73" s="150"/>
      <c r="J73" s="152">
        <v>-0.02</v>
      </c>
      <c r="K73" s="150">
        <v>0</v>
      </c>
      <c r="L73" s="152">
        <v>-0.01</v>
      </c>
      <c r="M73" s="36"/>
      <c r="N73" s="151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</row>
    <row r="74" spans="1:26" ht="16.5" customHeight="1" x14ac:dyDescent="0.2">
      <c r="A74" s="36"/>
      <c r="B74" s="25" t="s">
        <v>145</v>
      </c>
      <c r="C74" s="36"/>
      <c r="D74" s="25" t="s">
        <v>134</v>
      </c>
      <c r="E74" s="27"/>
      <c r="F74" s="152">
        <v>-0.01</v>
      </c>
      <c r="G74" s="150"/>
      <c r="H74" s="152">
        <v>0</v>
      </c>
      <c r="I74" s="150"/>
      <c r="J74" s="152">
        <v>-0.09</v>
      </c>
      <c r="K74" s="150">
        <v>0</v>
      </c>
      <c r="L74" s="152">
        <v>0</v>
      </c>
      <c r="M74" s="36"/>
      <c r="N74" s="151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</row>
    <row r="75" spans="1:26" ht="25.5" customHeight="1" x14ac:dyDescent="0.2">
      <c r="A75" s="36"/>
      <c r="B75" s="25" t="s">
        <v>146</v>
      </c>
      <c r="C75" s="36"/>
      <c r="D75" s="25" t="s">
        <v>130</v>
      </c>
      <c r="E75" s="60"/>
      <c r="F75" s="152">
        <v>0</v>
      </c>
      <c r="G75" s="150"/>
      <c r="H75" s="152">
        <v>0</v>
      </c>
      <c r="I75" s="150"/>
      <c r="J75" s="152">
        <v>-0.12</v>
      </c>
      <c r="K75" s="150">
        <v>0</v>
      </c>
      <c r="L75" s="152">
        <v>0</v>
      </c>
      <c r="M75" s="36"/>
      <c r="N75" s="151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</row>
    <row r="76" spans="1:26" ht="15.75" customHeight="1" x14ac:dyDescent="0.2">
      <c r="A76" s="36"/>
      <c r="B76" s="25" t="s">
        <v>147</v>
      </c>
      <c r="C76" s="36"/>
      <c r="D76" s="25"/>
      <c r="E76" s="27"/>
      <c r="F76" s="149">
        <v>0.72000000000000008</v>
      </c>
      <c r="G76" s="150"/>
      <c r="H76" s="149">
        <v>0.70000000000000018</v>
      </c>
      <c r="I76" s="150"/>
      <c r="J76" s="149">
        <v>4.18</v>
      </c>
      <c r="K76" s="150"/>
      <c r="L76" s="149">
        <v>2.68</v>
      </c>
      <c r="M76" s="36"/>
      <c r="N76" s="151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</row>
    <row r="77" spans="1:26" ht="16.5" customHeight="1" x14ac:dyDescent="0.2">
      <c r="A77" s="36"/>
      <c r="B77" s="25" t="s">
        <v>148</v>
      </c>
      <c r="C77" s="36"/>
      <c r="D77" s="36"/>
      <c r="E77" s="60"/>
      <c r="F77" s="153">
        <v>0.55000000000000004</v>
      </c>
      <c r="G77" s="150"/>
      <c r="H77" s="153">
        <v>0.15</v>
      </c>
      <c r="I77" s="150"/>
      <c r="J77" s="153">
        <v>1.75</v>
      </c>
      <c r="K77" s="150"/>
      <c r="L77" s="153">
        <v>0.7</v>
      </c>
      <c r="M77" s="36"/>
      <c r="N77" s="151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</row>
    <row r="78" spans="1:26" ht="16.5" customHeight="1" x14ac:dyDescent="0.2">
      <c r="A78" s="36"/>
      <c r="B78" s="25" t="s">
        <v>149</v>
      </c>
      <c r="C78" s="36"/>
      <c r="D78" s="36"/>
      <c r="E78" s="60"/>
      <c r="F78" s="154">
        <v>0.17000000000000004</v>
      </c>
      <c r="G78" s="150"/>
      <c r="H78" s="154">
        <v>0.55000000000000016</v>
      </c>
      <c r="I78" s="150"/>
      <c r="J78" s="154">
        <v>2.4300000000000002</v>
      </c>
      <c r="K78" s="150"/>
      <c r="L78" s="154">
        <v>1.9800000000000002</v>
      </c>
      <c r="M78" s="36"/>
      <c r="N78" s="151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</row>
    <row r="79" spans="1:26" ht="16.5" customHeight="1" x14ac:dyDescent="0.2">
      <c r="A79" s="36"/>
      <c r="B79" s="25" t="s">
        <v>150</v>
      </c>
      <c r="C79" s="36"/>
      <c r="D79" s="36"/>
      <c r="E79" s="60"/>
      <c r="F79" s="155">
        <v>3.5964107038976199</v>
      </c>
      <c r="G79" s="150"/>
      <c r="H79" s="155">
        <v>2.8519517795637204</v>
      </c>
      <c r="I79" s="150"/>
      <c r="J79" s="155">
        <v>10.36</v>
      </c>
      <c r="K79" s="150"/>
      <c r="L79" s="155">
        <v>9.1516589861751108</v>
      </c>
      <c r="M79" s="36"/>
      <c r="N79" s="151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</row>
    <row r="80" spans="1:26" ht="16.5" customHeight="1" x14ac:dyDescent="0.2">
      <c r="A80" s="36"/>
      <c r="B80" s="36"/>
      <c r="C80" s="36"/>
      <c r="D80" s="36"/>
      <c r="E80" s="36"/>
      <c r="F80" s="58"/>
      <c r="G80" s="27"/>
      <c r="H80" s="58"/>
      <c r="I80" s="150"/>
      <c r="J80" s="58"/>
      <c r="K80" s="27"/>
      <c r="L80" s="58"/>
      <c r="M80" s="36"/>
      <c r="N80" s="151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</row>
    <row r="81" spans="1:26" ht="16.5" customHeight="1" x14ac:dyDescent="0.2">
      <c r="A81" s="36"/>
      <c r="B81" s="27" t="s">
        <v>160</v>
      </c>
      <c r="C81" s="36"/>
      <c r="D81" s="36"/>
      <c r="E81" s="36"/>
      <c r="F81" s="156">
        <v>171900000</v>
      </c>
      <c r="G81" s="156"/>
      <c r="H81" s="156">
        <v>174200000</v>
      </c>
      <c r="I81" s="157"/>
      <c r="J81" s="156">
        <v>171900000</v>
      </c>
      <c r="K81" s="156"/>
      <c r="L81" s="156">
        <v>173600000</v>
      </c>
      <c r="M81" s="36"/>
      <c r="N81" s="151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</row>
    <row r="82" spans="1:26" ht="16.5" customHeight="1" x14ac:dyDescent="0.2">
      <c r="A82" s="36"/>
      <c r="B82" s="147" t="s">
        <v>161</v>
      </c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</row>
    <row r="83" spans="1:26" ht="16.5" customHeight="1" x14ac:dyDescent="0.2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</row>
    <row r="84" spans="1:26" ht="16.5" customHeight="1" x14ac:dyDescent="0.2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</row>
    <row r="85" spans="1:26" ht="16.5" customHeight="1" x14ac:dyDescent="0.2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</row>
    <row r="86" spans="1:26" ht="16.5" customHeight="1" x14ac:dyDescent="0.2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</row>
    <row r="87" spans="1:26" ht="16.5" customHeight="1" x14ac:dyDescent="0.2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26" ht="16.5" customHeight="1" x14ac:dyDescent="0.2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</row>
    <row r="89" spans="1:26" ht="16.5" customHeight="1" x14ac:dyDescent="0.2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</row>
    <row r="90" spans="1:26" ht="16.5" customHeight="1" x14ac:dyDescent="0.2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</row>
    <row r="91" spans="1:26" ht="16.5" customHeight="1" x14ac:dyDescent="0.2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</row>
    <row r="92" spans="1:26" ht="16.5" customHeight="1" x14ac:dyDescent="0.2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</row>
    <row r="93" spans="1:26" ht="16.5" customHeight="1" x14ac:dyDescent="0.2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</row>
    <row r="94" spans="1:26" ht="16.5" customHeight="1" x14ac:dyDescent="0.2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</row>
    <row r="95" spans="1:26" ht="16.5" customHeight="1" x14ac:dyDescent="0.2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</row>
    <row r="96" spans="1:26" ht="16.5" customHeight="1" x14ac:dyDescent="0.2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</row>
    <row r="97" spans="1:26" ht="16.5" customHeight="1" x14ac:dyDescent="0.2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</row>
    <row r="98" spans="1:26" ht="16.5" customHeight="1" x14ac:dyDescent="0.2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</row>
    <row r="99" spans="1:26" ht="12" customHeight="1" x14ac:dyDescent="0.2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</row>
    <row r="100" spans="1:26" ht="12" customHeight="1" x14ac:dyDescent="0.2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</row>
    <row r="101" spans="1:26" ht="12" customHeight="1" x14ac:dyDescent="0.2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</row>
    <row r="102" spans="1:26" ht="12" customHeight="1" x14ac:dyDescent="0.2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</row>
    <row r="103" spans="1:26" ht="12" customHeight="1" x14ac:dyDescent="0.2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</row>
    <row r="104" spans="1:26" ht="12" customHeight="1" x14ac:dyDescent="0.2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</row>
    <row r="105" spans="1:26" ht="12" customHeight="1" x14ac:dyDescent="0.2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</row>
    <row r="106" spans="1:26" ht="12" customHeight="1" x14ac:dyDescent="0.2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</row>
    <row r="107" spans="1:26" ht="12" customHeight="1" x14ac:dyDescent="0.2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</row>
    <row r="108" spans="1:26" ht="12" customHeight="1" x14ac:dyDescent="0.2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</row>
    <row r="109" spans="1:26" ht="12" customHeight="1" x14ac:dyDescent="0.2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</row>
    <row r="110" spans="1:26" ht="12" customHeight="1" x14ac:dyDescent="0.2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</row>
    <row r="111" spans="1:26" ht="12" customHeight="1" x14ac:dyDescent="0.2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</row>
    <row r="112" spans="1:26" ht="12" customHeight="1" x14ac:dyDescent="0.2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</row>
    <row r="113" spans="1:26" ht="12" customHeight="1" x14ac:dyDescent="0.2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</row>
    <row r="114" spans="1:26" ht="12" customHeight="1" x14ac:dyDescent="0.2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</row>
    <row r="115" spans="1:26" ht="12" customHeight="1" x14ac:dyDescent="0.2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</row>
    <row r="116" spans="1:26" ht="12" customHeight="1" x14ac:dyDescent="0.2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</row>
    <row r="117" spans="1:26" ht="12" customHeight="1" x14ac:dyDescent="0.2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</row>
    <row r="118" spans="1:26" ht="12" customHeight="1" x14ac:dyDescent="0.2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</row>
    <row r="119" spans="1:26" ht="12" customHeight="1" x14ac:dyDescent="0.2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</row>
    <row r="120" spans="1:26" ht="12" customHeight="1" x14ac:dyDescent="0.2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</row>
    <row r="121" spans="1:26" ht="12" customHeight="1" x14ac:dyDescent="0.2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</row>
    <row r="122" spans="1:26" ht="12" customHeight="1" x14ac:dyDescent="0.2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</row>
    <row r="123" spans="1:26" ht="12" customHeight="1" x14ac:dyDescent="0.2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</row>
    <row r="124" spans="1:26" ht="12" customHeight="1" x14ac:dyDescent="0.2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</row>
    <row r="125" spans="1:26" ht="12" customHeight="1" x14ac:dyDescent="0.2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</row>
    <row r="126" spans="1:26" ht="12" customHeight="1" x14ac:dyDescent="0.2">
      <c r="A126" s="36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</row>
    <row r="127" spans="1:26" ht="12" customHeight="1" x14ac:dyDescent="0.2">
      <c r="A127" s="36"/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</row>
    <row r="128" spans="1:26" ht="12" customHeight="1" x14ac:dyDescent="0.2">
      <c r="A128" s="36"/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</row>
    <row r="129" spans="1:26" ht="12" customHeight="1" x14ac:dyDescent="0.2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</row>
    <row r="130" spans="1:26" ht="12" customHeight="1" x14ac:dyDescent="0.2">
      <c r="A130" s="36"/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</row>
    <row r="131" spans="1:26" ht="12" customHeight="1" x14ac:dyDescent="0.2">
      <c r="A131" s="36"/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</row>
    <row r="132" spans="1:26" ht="12" customHeight="1" x14ac:dyDescent="0.2">
      <c r="A132" s="36"/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</row>
    <row r="133" spans="1:26" ht="12" customHeight="1" x14ac:dyDescent="0.2">
      <c r="A133" s="36"/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</row>
    <row r="134" spans="1:26" ht="12" customHeight="1" x14ac:dyDescent="0.2">
      <c r="A134" s="36"/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</row>
    <row r="135" spans="1:26" ht="12" customHeight="1" x14ac:dyDescent="0.2">
      <c r="A135" s="36"/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</row>
    <row r="136" spans="1:26" ht="12" customHeight="1" x14ac:dyDescent="0.2">
      <c r="A136" s="36"/>
      <c r="B136" s="36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</row>
    <row r="137" spans="1:26" ht="12" customHeight="1" x14ac:dyDescent="0.2">
      <c r="A137" s="36"/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</row>
    <row r="138" spans="1:26" ht="12" customHeight="1" x14ac:dyDescent="0.2">
      <c r="A138" s="36"/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</row>
    <row r="139" spans="1:26" ht="12" customHeight="1" x14ac:dyDescent="0.2">
      <c r="A139" s="36"/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</row>
    <row r="140" spans="1:26" ht="12" customHeight="1" x14ac:dyDescent="0.2">
      <c r="A140" s="36"/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</row>
    <row r="141" spans="1:26" ht="12" customHeight="1" x14ac:dyDescent="0.2">
      <c r="A141" s="36"/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</row>
    <row r="142" spans="1:26" ht="12" customHeight="1" x14ac:dyDescent="0.2">
      <c r="A142" s="36"/>
      <c r="B142" s="36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</row>
    <row r="143" spans="1:26" ht="12" customHeight="1" x14ac:dyDescent="0.2">
      <c r="A143" s="36"/>
      <c r="B143" s="36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</row>
    <row r="144" spans="1:26" ht="12" customHeight="1" x14ac:dyDescent="0.2">
      <c r="A144" s="36"/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</row>
    <row r="145" spans="1:26" ht="12" customHeight="1" x14ac:dyDescent="0.2">
      <c r="A145" s="36"/>
      <c r="B145" s="36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</row>
    <row r="146" spans="1:26" ht="12" customHeight="1" x14ac:dyDescent="0.2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</row>
    <row r="147" spans="1:26" ht="12" customHeight="1" x14ac:dyDescent="0.2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</row>
    <row r="148" spans="1:26" ht="12" customHeight="1" x14ac:dyDescent="0.2">
      <c r="A148" s="36"/>
      <c r="B148" s="36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</row>
    <row r="149" spans="1:26" ht="12" customHeight="1" x14ac:dyDescent="0.2">
      <c r="A149" s="36"/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</row>
    <row r="150" spans="1:26" ht="12" customHeight="1" x14ac:dyDescent="0.2">
      <c r="A150" s="36"/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</row>
    <row r="151" spans="1:26" ht="12" customHeight="1" x14ac:dyDescent="0.2">
      <c r="A151" s="36"/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</row>
    <row r="152" spans="1:26" ht="12" customHeight="1" x14ac:dyDescent="0.2">
      <c r="A152" s="36"/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</row>
    <row r="153" spans="1:26" ht="12" customHeight="1" x14ac:dyDescent="0.2">
      <c r="A153" s="36"/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</row>
    <row r="154" spans="1:26" ht="12" customHeight="1" x14ac:dyDescent="0.2">
      <c r="A154" s="36"/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</row>
    <row r="155" spans="1:26" ht="12" customHeight="1" x14ac:dyDescent="0.2">
      <c r="A155" s="36"/>
      <c r="B155" s="3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</row>
    <row r="156" spans="1:26" ht="12" customHeight="1" x14ac:dyDescent="0.2">
      <c r="A156" s="36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</row>
    <row r="157" spans="1:26" ht="12" customHeight="1" x14ac:dyDescent="0.2">
      <c r="A157" s="36"/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</row>
    <row r="158" spans="1:26" ht="12" customHeight="1" x14ac:dyDescent="0.2">
      <c r="A158" s="36"/>
      <c r="B158" s="36"/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</row>
    <row r="159" spans="1:26" ht="12" customHeight="1" x14ac:dyDescent="0.2">
      <c r="A159" s="36"/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</row>
    <row r="160" spans="1:26" ht="12" customHeight="1" x14ac:dyDescent="0.2">
      <c r="A160" s="36"/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</row>
    <row r="161" spans="1:26" ht="12" customHeight="1" x14ac:dyDescent="0.2">
      <c r="A161" s="36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</row>
    <row r="162" spans="1:26" ht="12" customHeight="1" x14ac:dyDescent="0.2">
      <c r="A162" s="36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</row>
    <row r="163" spans="1:26" ht="12" customHeight="1" x14ac:dyDescent="0.2">
      <c r="A163" s="36"/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</row>
    <row r="164" spans="1:26" ht="12" customHeight="1" x14ac:dyDescent="0.2">
      <c r="A164" s="36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</row>
    <row r="165" spans="1:26" ht="12" customHeight="1" x14ac:dyDescent="0.2">
      <c r="A165" s="36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</row>
    <row r="166" spans="1:26" ht="12" customHeight="1" x14ac:dyDescent="0.2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</row>
    <row r="167" spans="1:26" ht="12" customHeight="1" x14ac:dyDescent="0.2">
      <c r="A167" s="36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</row>
    <row r="168" spans="1:26" ht="12" customHeight="1" x14ac:dyDescent="0.2">
      <c r="A168" s="36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</row>
    <row r="169" spans="1:26" ht="12" customHeight="1" x14ac:dyDescent="0.2">
      <c r="A169" s="36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</row>
    <row r="170" spans="1:26" ht="12" customHeight="1" x14ac:dyDescent="0.2">
      <c r="A170" s="36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</row>
    <row r="171" spans="1:26" ht="12" customHeight="1" x14ac:dyDescent="0.2">
      <c r="A171" s="36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</row>
    <row r="172" spans="1:26" ht="12" customHeight="1" x14ac:dyDescent="0.2">
      <c r="A172" s="36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</row>
    <row r="173" spans="1:26" ht="12" customHeight="1" x14ac:dyDescent="0.2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</row>
    <row r="174" spans="1:26" ht="12" customHeight="1" x14ac:dyDescent="0.2">
      <c r="A174" s="36"/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</row>
    <row r="175" spans="1:26" ht="12" customHeight="1" x14ac:dyDescent="0.2">
      <c r="A175" s="36"/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</row>
    <row r="176" spans="1:26" ht="12" customHeight="1" x14ac:dyDescent="0.2">
      <c r="A176" s="36"/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</row>
    <row r="177" spans="1:26" ht="12" customHeight="1" x14ac:dyDescent="0.2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</row>
    <row r="178" spans="1:26" ht="12" customHeight="1" x14ac:dyDescent="0.2">
      <c r="A178" s="36"/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</row>
    <row r="179" spans="1:26" ht="12" customHeight="1" x14ac:dyDescent="0.2">
      <c r="A179" s="36"/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</row>
    <row r="180" spans="1:26" ht="12" customHeight="1" x14ac:dyDescent="0.2">
      <c r="A180" s="36"/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</row>
    <row r="181" spans="1:26" ht="12" customHeight="1" x14ac:dyDescent="0.2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</row>
    <row r="182" spans="1:26" ht="12" customHeight="1" x14ac:dyDescent="0.2">
      <c r="A182" s="36"/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</row>
    <row r="183" spans="1:26" ht="12" customHeight="1" x14ac:dyDescent="0.2">
      <c r="A183" s="36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</row>
    <row r="184" spans="1:26" ht="12" customHeight="1" x14ac:dyDescent="0.2">
      <c r="A184" s="36"/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</row>
    <row r="185" spans="1:26" ht="12" customHeight="1" x14ac:dyDescent="0.2">
      <c r="A185" s="36"/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</row>
    <row r="186" spans="1:26" ht="12" customHeight="1" x14ac:dyDescent="0.2">
      <c r="A186" s="36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</row>
    <row r="187" spans="1:26" ht="12" customHeight="1" x14ac:dyDescent="0.2">
      <c r="A187" s="36"/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</row>
    <row r="188" spans="1:26" ht="12" customHeight="1" x14ac:dyDescent="0.2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</row>
    <row r="189" spans="1:26" ht="12" customHeight="1" x14ac:dyDescent="0.2">
      <c r="A189" s="36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</row>
    <row r="190" spans="1:26" ht="12" customHeight="1" x14ac:dyDescent="0.2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</row>
    <row r="191" spans="1:26" ht="12" customHeight="1" x14ac:dyDescent="0.2">
      <c r="A191" s="36"/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</row>
    <row r="192" spans="1:26" ht="12" customHeight="1" x14ac:dyDescent="0.2">
      <c r="A192" s="36"/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</row>
    <row r="193" spans="1:26" ht="12" customHeight="1" x14ac:dyDescent="0.2">
      <c r="A193" s="36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</row>
    <row r="194" spans="1:26" ht="12" customHeight="1" x14ac:dyDescent="0.2">
      <c r="A194" s="36"/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</row>
    <row r="195" spans="1:26" ht="12" customHeight="1" x14ac:dyDescent="0.2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</row>
    <row r="196" spans="1:26" ht="12" customHeight="1" x14ac:dyDescent="0.2">
      <c r="A196" s="36"/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</row>
    <row r="197" spans="1:26" ht="12" customHeight="1" x14ac:dyDescent="0.2">
      <c r="A197" s="36"/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</row>
    <row r="198" spans="1:26" ht="12" customHeight="1" x14ac:dyDescent="0.2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</row>
    <row r="199" spans="1:26" ht="12" customHeight="1" x14ac:dyDescent="0.2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</row>
    <row r="200" spans="1:26" ht="12" customHeight="1" x14ac:dyDescent="0.2">
      <c r="A200" s="36"/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</row>
    <row r="201" spans="1:26" ht="12" customHeight="1" x14ac:dyDescent="0.2">
      <c r="A201" s="36"/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</row>
    <row r="202" spans="1:26" ht="12" customHeight="1" x14ac:dyDescent="0.2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</row>
    <row r="203" spans="1:26" ht="12" customHeight="1" x14ac:dyDescent="0.2">
      <c r="A203" s="36"/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</row>
    <row r="204" spans="1:26" ht="12" customHeight="1" x14ac:dyDescent="0.2">
      <c r="A204" s="36"/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</row>
    <row r="205" spans="1:26" ht="12" customHeight="1" x14ac:dyDescent="0.2">
      <c r="A205" s="36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</row>
    <row r="206" spans="1:26" ht="12" customHeight="1" x14ac:dyDescent="0.2">
      <c r="A206" s="36"/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</row>
    <row r="207" spans="1:26" ht="12" customHeight="1" x14ac:dyDescent="0.2">
      <c r="A207" s="36"/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</row>
    <row r="208" spans="1:26" ht="12" customHeight="1" x14ac:dyDescent="0.2">
      <c r="A208" s="36"/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</row>
    <row r="209" spans="1:26" ht="12" customHeight="1" x14ac:dyDescent="0.2">
      <c r="A209" s="36"/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</row>
    <row r="210" spans="1:26" ht="12" customHeight="1" x14ac:dyDescent="0.2">
      <c r="A210" s="36"/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</row>
    <row r="211" spans="1:26" ht="12" customHeight="1" x14ac:dyDescent="0.2">
      <c r="A211" s="36"/>
      <c r="B211" s="3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</row>
    <row r="212" spans="1:26" ht="12" customHeight="1" x14ac:dyDescent="0.2">
      <c r="A212" s="36"/>
      <c r="B212" s="36"/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</row>
    <row r="213" spans="1:26" ht="12" customHeight="1" x14ac:dyDescent="0.2">
      <c r="A213" s="36"/>
      <c r="B213" s="36"/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</row>
    <row r="214" spans="1:26" ht="12" customHeight="1" x14ac:dyDescent="0.2">
      <c r="A214" s="36"/>
      <c r="B214" s="36"/>
      <c r="C214" s="36"/>
      <c r="D214" s="36"/>
      <c r="E214" s="36"/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</row>
    <row r="215" spans="1:26" ht="12" customHeight="1" x14ac:dyDescent="0.2">
      <c r="A215" s="36"/>
      <c r="B215" s="36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</row>
    <row r="216" spans="1:26" ht="12" customHeight="1" x14ac:dyDescent="0.2">
      <c r="A216" s="36"/>
      <c r="B216" s="36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</row>
    <row r="217" spans="1:26" ht="12" customHeight="1" x14ac:dyDescent="0.2">
      <c r="A217" s="36"/>
      <c r="B217" s="36"/>
      <c r="C217" s="36"/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</row>
    <row r="218" spans="1:26" ht="12" customHeight="1" x14ac:dyDescent="0.2">
      <c r="A218" s="36"/>
      <c r="B218" s="36"/>
      <c r="C218" s="36"/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</row>
    <row r="219" spans="1:26" ht="12" customHeight="1" x14ac:dyDescent="0.2">
      <c r="A219" s="36"/>
      <c r="B219" s="36"/>
      <c r="C219" s="36"/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</row>
    <row r="220" spans="1:26" ht="12" customHeight="1" x14ac:dyDescent="0.2">
      <c r="A220" s="36"/>
      <c r="B220" s="36"/>
      <c r="C220" s="36"/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</row>
    <row r="221" spans="1:26" ht="12" customHeight="1" x14ac:dyDescent="0.2">
      <c r="A221" s="36"/>
      <c r="B221" s="36"/>
      <c r="C221" s="36"/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</row>
    <row r="222" spans="1:26" ht="12" customHeight="1" x14ac:dyDescent="0.2">
      <c r="A222" s="36"/>
      <c r="B222" s="36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</row>
    <row r="223" spans="1:26" ht="12" customHeight="1" x14ac:dyDescent="0.2">
      <c r="A223" s="36"/>
      <c r="B223" s="36"/>
      <c r="C223" s="36"/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</row>
    <row r="224" spans="1:26" ht="12" customHeight="1" x14ac:dyDescent="0.2">
      <c r="A224" s="36"/>
      <c r="B224" s="36"/>
      <c r="C224" s="36"/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</row>
    <row r="225" spans="1:26" ht="12" customHeight="1" x14ac:dyDescent="0.2">
      <c r="A225" s="36"/>
      <c r="B225" s="36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</row>
    <row r="226" spans="1:26" ht="12" customHeight="1" x14ac:dyDescent="0.2">
      <c r="A226" s="36"/>
      <c r="B226" s="36"/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</row>
    <row r="227" spans="1:26" ht="12" customHeight="1" x14ac:dyDescent="0.2">
      <c r="A227" s="36"/>
      <c r="B227" s="36"/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</row>
    <row r="228" spans="1:26" ht="12" customHeight="1" x14ac:dyDescent="0.2">
      <c r="A228" s="36"/>
      <c r="B228" s="36"/>
      <c r="C228" s="36"/>
      <c r="D228" s="36"/>
      <c r="E228" s="36"/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</row>
    <row r="229" spans="1:26" ht="12" customHeight="1" x14ac:dyDescent="0.2">
      <c r="A229" s="36"/>
      <c r="B229" s="36"/>
      <c r="C229" s="36"/>
      <c r="D229" s="36"/>
      <c r="E229" s="36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</row>
    <row r="230" spans="1:26" ht="12" customHeight="1" x14ac:dyDescent="0.2">
      <c r="A230" s="36"/>
      <c r="B230" s="36"/>
      <c r="C230" s="36"/>
      <c r="D230" s="36"/>
      <c r="E230" s="36"/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</row>
    <row r="231" spans="1:26" ht="12" customHeight="1" x14ac:dyDescent="0.2">
      <c r="A231" s="36"/>
      <c r="B231" s="36"/>
      <c r="C231" s="36"/>
      <c r="D231" s="36"/>
      <c r="E231" s="36"/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</row>
    <row r="232" spans="1:26" ht="12" customHeight="1" x14ac:dyDescent="0.2">
      <c r="A232" s="36"/>
      <c r="B232" s="36"/>
      <c r="C232" s="36"/>
      <c r="D232" s="36"/>
      <c r="E232" s="36"/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</row>
    <row r="233" spans="1:26" ht="12" customHeight="1" x14ac:dyDescent="0.2">
      <c r="A233" s="36"/>
      <c r="B233" s="36"/>
      <c r="C233" s="36"/>
      <c r="D233" s="36"/>
      <c r="E233" s="36"/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</row>
    <row r="234" spans="1:26" ht="12" customHeight="1" x14ac:dyDescent="0.2">
      <c r="A234" s="36"/>
      <c r="B234" s="36"/>
      <c r="C234" s="36"/>
      <c r="D234" s="36"/>
      <c r="E234" s="36"/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</row>
    <row r="235" spans="1:26" ht="12" customHeight="1" x14ac:dyDescent="0.2">
      <c r="A235" s="36"/>
      <c r="B235" s="36"/>
      <c r="C235" s="36"/>
      <c r="D235" s="36"/>
      <c r="E235" s="36"/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</row>
    <row r="236" spans="1:26" ht="12" customHeight="1" x14ac:dyDescent="0.2">
      <c r="A236" s="36"/>
      <c r="B236" s="36"/>
      <c r="C236" s="36"/>
      <c r="D236" s="36"/>
      <c r="E236" s="36"/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</row>
    <row r="237" spans="1:26" ht="12" customHeight="1" x14ac:dyDescent="0.2">
      <c r="A237" s="36"/>
      <c r="B237" s="36"/>
      <c r="C237" s="36"/>
      <c r="D237" s="36"/>
      <c r="E237" s="36"/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</row>
    <row r="238" spans="1:26" ht="12" customHeight="1" x14ac:dyDescent="0.2">
      <c r="A238" s="36"/>
      <c r="B238" s="36"/>
      <c r="C238" s="36"/>
      <c r="D238" s="36"/>
      <c r="E238" s="36"/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</row>
    <row r="239" spans="1:26" ht="12" customHeight="1" x14ac:dyDescent="0.2">
      <c r="A239" s="36"/>
      <c r="B239" s="36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</row>
    <row r="240" spans="1:26" ht="12" customHeight="1" x14ac:dyDescent="0.2">
      <c r="A240" s="36"/>
      <c r="B240" s="36"/>
      <c r="C240" s="36"/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</row>
    <row r="241" spans="1:26" ht="12" customHeight="1" x14ac:dyDescent="0.2">
      <c r="A241" s="36"/>
      <c r="B241" s="36"/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</row>
    <row r="242" spans="1:26" ht="12" customHeight="1" x14ac:dyDescent="0.2">
      <c r="A242" s="36"/>
      <c r="B242" s="36"/>
      <c r="C242" s="36"/>
      <c r="D242" s="36"/>
      <c r="E242" s="36"/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</row>
    <row r="243" spans="1:26" ht="12" customHeight="1" x14ac:dyDescent="0.2">
      <c r="A243" s="36"/>
      <c r="B243" s="36"/>
      <c r="C243" s="36"/>
      <c r="D243" s="36"/>
      <c r="E243" s="36"/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</row>
    <row r="244" spans="1:26" ht="12" customHeight="1" x14ac:dyDescent="0.2">
      <c r="A244" s="36"/>
      <c r="B244" s="36"/>
      <c r="C244" s="36"/>
      <c r="D244" s="36"/>
      <c r="E244" s="36"/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</row>
    <row r="245" spans="1:26" ht="12" customHeight="1" x14ac:dyDescent="0.2">
      <c r="A245" s="36"/>
      <c r="B245" s="36"/>
      <c r="C245" s="36"/>
      <c r="D245" s="36"/>
      <c r="E245" s="36"/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</row>
    <row r="246" spans="1:26" ht="12" customHeight="1" x14ac:dyDescent="0.2">
      <c r="A246" s="36"/>
      <c r="B246" s="36"/>
      <c r="C246" s="36"/>
      <c r="D246" s="36"/>
      <c r="E246" s="36"/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</row>
    <row r="247" spans="1:26" ht="12" customHeight="1" x14ac:dyDescent="0.2">
      <c r="A247" s="36"/>
      <c r="B247" s="36"/>
      <c r="C247" s="36"/>
      <c r="D247" s="36"/>
      <c r="E247" s="36"/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</row>
    <row r="248" spans="1:26" ht="12" customHeight="1" x14ac:dyDescent="0.2">
      <c r="A248" s="36"/>
      <c r="B248" s="36"/>
      <c r="C248" s="36"/>
      <c r="D248" s="36"/>
      <c r="E248" s="36"/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</row>
    <row r="249" spans="1:26" ht="12" customHeight="1" x14ac:dyDescent="0.2">
      <c r="A249" s="36"/>
      <c r="B249" s="36"/>
      <c r="C249" s="36"/>
      <c r="D249" s="36"/>
      <c r="E249" s="36"/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</row>
    <row r="250" spans="1:26" ht="12" customHeight="1" x14ac:dyDescent="0.2">
      <c r="A250" s="36"/>
      <c r="B250" s="36"/>
      <c r="C250" s="36"/>
      <c r="D250" s="36"/>
      <c r="E250" s="36"/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</row>
    <row r="251" spans="1:26" ht="12" customHeight="1" x14ac:dyDescent="0.2">
      <c r="A251" s="36"/>
      <c r="B251" s="36"/>
      <c r="C251" s="36"/>
      <c r="D251" s="36"/>
      <c r="E251" s="36"/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</row>
    <row r="252" spans="1:26" ht="12" customHeight="1" x14ac:dyDescent="0.2">
      <c r="A252" s="36"/>
      <c r="B252" s="36"/>
      <c r="C252" s="36"/>
      <c r="D252" s="36"/>
      <c r="E252" s="36"/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</row>
    <row r="253" spans="1:26" ht="12" customHeight="1" x14ac:dyDescent="0.2">
      <c r="A253" s="36"/>
      <c r="B253" s="36"/>
      <c r="C253" s="36"/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</row>
    <row r="254" spans="1:26" ht="12" customHeight="1" x14ac:dyDescent="0.2">
      <c r="A254" s="36"/>
      <c r="B254" s="36"/>
      <c r="C254" s="36"/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</row>
    <row r="255" spans="1:26" ht="12" customHeight="1" x14ac:dyDescent="0.2">
      <c r="A255" s="36"/>
      <c r="B255" s="36"/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</row>
    <row r="256" spans="1:26" ht="12" customHeight="1" x14ac:dyDescent="0.2">
      <c r="A256" s="36"/>
      <c r="B256" s="36"/>
      <c r="C256" s="36"/>
      <c r="D256" s="36"/>
      <c r="E256" s="36"/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</row>
    <row r="257" spans="1:26" ht="12" customHeight="1" x14ac:dyDescent="0.2">
      <c r="A257" s="36"/>
      <c r="B257" s="36"/>
      <c r="C257" s="36"/>
      <c r="D257" s="36"/>
      <c r="E257" s="36"/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</row>
    <row r="258" spans="1:26" ht="12" customHeight="1" x14ac:dyDescent="0.2">
      <c r="A258" s="36"/>
      <c r="B258" s="36"/>
      <c r="C258" s="36"/>
      <c r="D258" s="36"/>
      <c r="E258" s="36"/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</row>
    <row r="259" spans="1:26" ht="12" customHeight="1" x14ac:dyDescent="0.2">
      <c r="A259" s="36"/>
      <c r="B259" s="36"/>
      <c r="C259" s="36"/>
      <c r="D259" s="36"/>
      <c r="E259" s="36"/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</row>
    <row r="260" spans="1:26" ht="12" customHeight="1" x14ac:dyDescent="0.2">
      <c r="A260" s="36"/>
      <c r="B260" s="36"/>
      <c r="C260" s="36"/>
      <c r="D260" s="36"/>
      <c r="E260" s="36"/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</row>
    <row r="261" spans="1:26" ht="12" customHeight="1" x14ac:dyDescent="0.2">
      <c r="A261" s="36"/>
      <c r="B261" s="36"/>
      <c r="C261" s="36"/>
      <c r="D261" s="36"/>
      <c r="E261" s="36"/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</row>
    <row r="262" spans="1:26" ht="12" customHeight="1" x14ac:dyDescent="0.2">
      <c r="A262" s="36"/>
      <c r="B262" s="36"/>
      <c r="C262" s="36"/>
      <c r="D262" s="36"/>
      <c r="E262" s="36"/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</row>
    <row r="263" spans="1:26" ht="12" customHeight="1" x14ac:dyDescent="0.2">
      <c r="A263" s="36"/>
      <c r="B263" s="36"/>
      <c r="C263" s="36"/>
      <c r="D263" s="36"/>
      <c r="E263" s="36"/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</row>
    <row r="264" spans="1:26" ht="12" customHeight="1" x14ac:dyDescent="0.2">
      <c r="A264" s="36"/>
      <c r="B264" s="36"/>
      <c r="C264" s="36"/>
      <c r="D264" s="36"/>
      <c r="E264" s="36"/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36"/>
    </row>
    <row r="265" spans="1:26" ht="12" customHeight="1" x14ac:dyDescent="0.2">
      <c r="A265" s="36"/>
      <c r="B265" s="36"/>
      <c r="C265" s="36"/>
      <c r="D265" s="36"/>
      <c r="E265" s="36"/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</row>
    <row r="266" spans="1:26" ht="12" customHeight="1" x14ac:dyDescent="0.2">
      <c r="A266" s="36"/>
      <c r="B266" s="36"/>
      <c r="C266" s="36"/>
      <c r="D266" s="36"/>
      <c r="E266" s="36"/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</row>
    <row r="267" spans="1:26" ht="12" customHeight="1" x14ac:dyDescent="0.2">
      <c r="A267" s="36"/>
      <c r="B267" s="36"/>
      <c r="C267" s="36"/>
      <c r="D267" s="36"/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</row>
    <row r="268" spans="1:26" ht="12" customHeight="1" x14ac:dyDescent="0.2">
      <c r="A268" s="36"/>
      <c r="B268" s="36"/>
      <c r="C268" s="36"/>
      <c r="D268" s="36"/>
      <c r="E268" s="36"/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</row>
    <row r="269" spans="1:26" ht="12" customHeight="1" x14ac:dyDescent="0.2">
      <c r="A269" s="36"/>
      <c r="B269" s="36"/>
      <c r="C269" s="36"/>
      <c r="D269" s="36"/>
      <c r="E269" s="36"/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</row>
    <row r="270" spans="1:26" ht="12" customHeight="1" x14ac:dyDescent="0.2">
      <c r="A270" s="36"/>
      <c r="B270" s="36"/>
      <c r="C270" s="36"/>
      <c r="D270" s="36"/>
      <c r="E270" s="36"/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</row>
    <row r="271" spans="1:26" ht="12" customHeight="1" x14ac:dyDescent="0.2">
      <c r="A271" s="36"/>
      <c r="B271" s="36"/>
      <c r="C271" s="36"/>
      <c r="D271" s="36"/>
      <c r="E271" s="36"/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36"/>
    </row>
    <row r="272" spans="1:26" ht="12" customHeight="1" x14ac:dyDescent="0.2">
      <c r="A272" s="36"/>
      <c r="B272" s="36"/>
      <c r="C272" s="36"/>
      <c r="D272" s="36"/>
      <c r="E272" s="36"/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</row>
    <row r="273" spans="1:26" ht="12" customHeight="1" x14ac:dyDescent="0.2">
      <c r="A273" s="36"/>
      <c r="B273" s="36"/>
      <c r="C273" s="36"/>
      <c r="D273" s="36"/>
      <c r="E273" s="36"/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</row>
    <row r="274" spans="1:26" ht="12" customHeight="1" x14ac:dyDescent="0.2">
      <c r="A274" s="36"/>
      <c r="B274" s="36"/>
      <c r="C274" s="36"/>
      <c r="D274" s="36"/>
      <c r="E274" s="36"/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</row>
    <row r="275" spans="1:26" ht="12" customHeight="1" x14ac:dyDescent="0.2">
      <c r="A275" s="36"/>
      <c r="B275" s="36"/>
      <c r="C275" s="36"/>
      <c r="D275" s="36"/>
      <c r="E275" s="36"/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</row>
    <row r="276" spans="1:26" ht="12" customHeight="1" x14ac:dyDescent="0.2">
      <c r="A276" s="36"/>
      <c r="B276" s="36"/>
      <c r="C276" s="36"/>
      <c r="D276" s="36"/>
      <c r="E276" s="36"/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</row>
    <row r="277" spans="1:26" ht="12" customHeight="1" x14ac:dyDescent="0.2">
      <c r="A277" s="36"/>
      <c r="B277" s="36"/>
      <c r="C277" s="36"/>
      <c r="D277" s="36"/>
      <c r="E277" s="36"/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</row>
    <row r="278" spans="1:26" ht="12" customHeight="1" x14ac:dyDescent="0.2">
      <c r="A278" s="36"/>
      <c r="B278" s="36"/>
      <c r="C278" s="36"/>
      <c r="D278" s="36"/>
      <c r="E278" s="36"/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</row>
    <row r="279" spans="1:26" ht="12" customHeight="1" x14ac:dyDescent="0.2">
      <c r="A279" s="36"/>
      <c r="B279" s="36"/>
      <c r="C279" s="36"/>
      <c r="D279" s="36"/>
      <c r="E279" s="36"/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</row>
    <row r="280" spans="1:26" ht="12" customHeight="1" x14ac:dyDescent="0.2">
      <c r="A280" s="36"/>
      <c r="B280" s="36"/>
      <c r="C280" s="36"/>
      <c r="D280" s="36"/>
      <c r="E280" s="36"/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</row>
    <row r="281" spans="1:26" ht="12" customHeight="1" x14ac:dyDescent="0.2">
      <c r="A281" s="36"/>
      <c r="B281" s="36"/>
      <c r="C281" s="36"/>
      <c r="D281" s="36"/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</row>
    <row r="282" spans="1:26" ht="12" customHeight="1" x14ac:dyDescent="0.2">
      <c r="A282" s="36"/>
      <c r="B282" s="36"/>
      <c r="C282" s="36"/>
      <c r="D282" s="36"/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</row>
    <row r="283" spans="1:26" ht="15.75" customHeight="1" x14ac:dyDescent="0.2"/>
    <row r="284" spans="1:26" ht="15.75" customHeight="1" x14ac:dyDescent="0.2"/>
    <row r="285" spans="1:26" ht="15.75" customHeight="1" x14ac:dyDescent="0.2"/>
    <row r="286" spans="1:26" ht="15.75" customHeight="1" x14ac:dyDescent="0.2"/>
    <row r="287" spans="1:26" ht="15.75" customHeight="1" x14ac:dyDescent="0.2"/>
    <row r="288" spans="1:26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4">
    <mergeCell ref="F56:H56"/>
    <mergeCell ref="J56:L56"/>
    <mergeCell ref="B3:L3"/>
    <mergeCell ref="B4:L4"/>
    <mergeCell ref="B5:L5"/>
    <mergeCell ref="F7:H7"/>
    <mergeCell ref="J7:L7"/>
    <mergeCell ref="B36:H36"/>
    <mergeCell ref="B37:L37"/>
    <mergeCell ref="B38:L38"/>
    <mergeCell ref="F40:H40"/>
    <mergeCell ref="J40:L40"/>
    <mergeCell ref="B53:H53"/>
    <mergeCell ref="B54:L54"/>
  </mergeCells>
  <pageMargins left="0.75" right="0.75" top="1" bottom="1" header="0" footer="0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selection activeCell="Q37" sqref="Q37"/>
    </sheetView>
  </sheetViews>
  <sheetFormatPr defaultColWidth="12.5703125" defaultRowHeight="15" customHeight="1" x14ac:dyDescent="0.2"/>
  <cols>
    <col min="1" max="1" width="1.28515625" customWidth="1"/>
    <col min="2" max="2" width="40.140625" customWidth="1"/>
    <col min="3" max="3" width="13.140625" hidden="1" customWidth="1"/>
    <col min="4" max="4" width="18.140625" customWidth="1"/>
    <col min="5" max="5" width="13.140625" hidden="1" customWidth="1"/>
    <col min="6" max="6" width="18.140625" customWidth="1"/>
    <col min="7" max="7" width="13.140625" hidden="1" customWidth="1"/>
    <col min="8" max="8" width="18.140625" customWidth="1"/>
    <col min="9" max="9" width="0.85546875" customWidth="1"/>
    <col min="10" max="10" width="18.140625" customWidth="1"/>
    <col min="11" max="11" width="13.140625" hidden="1" customWidth="1"/>
    <col min="12" max="12" width="18.140625" customWidth="1"/>
    <col min="13" max="13" width="13.140625" hidden="1" customWidth="1"/>
    <col min="14" max="14" width="18.140625" customWidth="1"/>
    <col min="15" max="15" width="13.140625" hidden="1" customWidth="1"/>
    <col min="16" max="16" width="27.42578125" customWidth="1"/>
    <col min="17" max="17" width="53.42578125" customWidth="1"/>
    <col min="18" max="26" width="13.140625" customWidth="1"/>
  </cols>
  <sheetData>
    <row r="1" spans="1:26" ht="15" customHeight="1" x14ac:dyDescent="0.2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</row>
    <row r="2" spans="1:26" ht="16.5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76" t="s">
        <v>162</v>
      </c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</row>
    <row r="3" spans="1:26" ht="16.5" customHeight="1" x14ac:dyDescent="0.2">
      <c r="A3" s="36"/>
      <c r="B3" s="173" t="s">
        <v>1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</row>
    <row r="4" spans="1:26" ht="16.5" customHeight="1" x14ac:dyDescent="0.2">
      <c r="A4" s="36"/>
      <c r="B4" s="173" t="s">
        <v>163</v>
      </c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</row>
    <row r="5" spans="1:26" ht="16.5" customHeight="1" x14ac:dyDescent="0.2">
      <c r="A5" s="36"/>
      <c r="B5" s="173" t="s">
        <v>46</v>
      </c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</row>
    <row r="6" spans="1:26" ht="16.5" customHeight="1" x14ac:dyDescent="0.2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26" ht="16.5" customHeight="1" x14ac:dyDescent="0.2">
      <c r="A7" s="36"/>
      <c r="B7" s="36"/>
      <c r="C7" s="36"/>
      <c r="D7" s="186" t="s">
        <v>4</v>
      </c>
      <c r="E7" s="178"/>
      <c r="F7" s="178"/>
      <c r="G7" s="178"/>
      <c r="H7" s="178"/>
      <c r="I7" s="178"/>
      <c r="J7" s="178"/>
      <c r="K7" s="178"/>
      <c r="L7" s="178"/>
      <c r="M7" s="178"/>
      <c r="N7" s="179"/>
      <c r="O7" s="11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</row>
    <row r="8" spans="1:26" ht="16.5" customHeight="1" x14ac:dyDescent="0.2">
      <c r="A8" s="36"/>
      <c r="B8" s="36"/>
      <c r="C8" s="36"/>
      <c r="D8" s="187">
        <v>44926</v>
      </c>
      <c r="E8" s="178"/>
      <c r="F8" s="178"/>
      <c r="G8" s="178"/>
      <c r="H8" s="179"/>
      <c r="I8" s="158"/>
      <c r="J8" s="187">
        <v>44561</v>
      </c>
      <c r="K8" s="178"/>
      <c r="L8" s="178"/>
      <c r="M8" s="178"/>
      <c r="N8" s="179"/>
      <c r="O8" s="11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</row>
    <row r="9" spans="1:26" ht="35.25" customHeight="1" x14ac:dyDescent="0.2">
      <c r="A9" s="36"/>
      <c r="B9" s="127"/>
      <c r="C9" s="36"/>
      <c r="D9" s="120" t="s">
        <v>164</v>
      </c>
      <c r="E9" s="159"/>
      <c r="F9" s="120" t="s">
        <v>165</v>
      </c>
      <c r="G9" s="159"/>
      <c r="H9" s="120" t="s">
        <v>166</v>
      </c>
      <c r="I9" s="122"/>
      <c r="J9" s="120" t="s">
        <v>164</v>
      </c>
      <c r="K9" s="159"/>
      <c r="L9" s="120" t="s">
        <v>165</v>
      </c>
      <c r="M9" s="159"/>
      <c r="N9" s="120" t="s">
        <v>166</v>
      </c>
      <c r="O9" s="11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</row>
    <row r="10" spans="1:26" ht="16.5" customHeight="1" x14ac:dyDescent="0.2">
      <c r="A10" s="36"/>
      <c r="B10" s="129" t="s">
        <v>7</v>
      </c>
      <c r="C10" s="36"/>
      <c r="D10" s="160">
        <v>1810484706</v>
      </c>
      <c r="E10" s="36"/>
      <c r="F10" s="160">
        <v>895826557</v>
      </c>
      <c r="G10" s="160"/>
      <c r="H10" s="160">
        <v>2706000000</v>
      </c>
      <c r="I10" s="160"/>
      <c r="J10" s="160">
        <v>1495382238</v>
      </c>
      <c r="K10" s="160"/>
      <c r="L10" s="160">
        <v>825191194</v>
      </c>
      <c r="M10" s="160"/>
      <c r="N10" s="160">
        <v>2320000000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</row>
    <row r="11" spans="1:26" ht="16.5" customHeight="1" x14ac:dyDescent="0.2">
      <c r="A11" s="36"/>
      <c r="B11" s="25" t="s">
        <v>167</v>
      </c>
      <c r="C11" s="36"/>
      <c r="D11" s="133">
        <v>454008333</v>
      </c>
      <c r="E11" s="133"/>
      <c r="F11" s="133">
        <v>237915769</v>
      </c>
      <c r="G11" s="133"/>
      <c r="H11" s="133">
        <v>692000000</v>
      </c>
      <c r="I11" s="36"/>
      <c r="J11" s="133">
        <v>319812227</v>
      </c>
      <c r="K11" s="133"/>
      <c r="L11" s="133">
        <v>228992492</v>
      </c>
      <c r="M11" s="133"/>
      <c r="N11" s="133">
        <v>549000000</v>
      </c>
      <c r="O11" s="36"/>
      <c r="P11" s="36"/>
      <c r="R11" s="36"/>
      <c r="S11" s="36"/>
      <c r="T11" s="36"/>
      <c r="U11" s="36"/>
      <c r="V11" s="36"/>
      <c r="W11" s="36"/>
      <c r="X11" s="36"/>
      <c r="Y11" s="36"/>
      <c r="Z11" s="36"/>
    </row>
    <row r="12" spans="1:26" ht="16.5" customHeight="1" x14ac:dyDescent="0.2">
      <c r="A12" s="36"/>
      <c r="B12" s="25" t="s">
        <v>168</v>
      </c>
      <c r="C12" s="36"/>
      <c r="D12" s="36"/>
      <c r="E12" s="36"/>
      <c r="F12" s="36"/>
      <c r="G12" s="36"/>
      <c r="H12" s="36"/>
      <c r="I12" s="36"/>
      <c r="J12" s="27"/>
      <c r="K12" s="36"/>
      <c r="L12" s="27"/>
      <c r="M12" s="36"/>
      <c r="N12" s="27"/>
      <c r="O12" s="36"/>
      <c r="P12" s="36"/>
      <c r="R12" s="36"/>
      <c r="S12" s="36"/>
      <c r="T12" s="36"/>
      <c r="U12" s="36"/>
      <c r="V12" s="36"/>
      <c r="W12" s="36"/>
      <c r="X12" s="36"/>
      <c r="Y12" s="36"/>
      <c r="Z12" s="36"/>
    </row>
    <row r="13" spans="1:26" ht="16.5" customHeight="1" x14ac:dyDescent="0.2">
      <c r="A13" s="36"/>
      <c r="B13" s="25" t="s">
        <v>124</v>
      </c>
      <c r="C13" s="36"/>
      <c r="D13" s="133">
        <v>15000000</v>
      </c>
      <c r="E13" s="133"/>
      <c r="F13" s="133">
        <v>48000000</v>
      </c>
      <c r="G13" s="133"/>
      <c r="H13" s="133">
        <v>63000000</v>
      </c>
      <c r="I13" s="36"/>
      <c r="J13" s="133">
        <v>15000000</v>
      </c>
      <c r="K13" s="133"/>
      <c r="L13" s="133">
        <v>49000000</v>
      </c>
      <c r="M13" s="133"/>
      <c r="N13" s="133">
        <v>64000000</v>
      </c>
      <c r="O13" s="36"/>
      <c r="P13" s="36"/>
      <c r="Q13" s="18"/>
      <c r="R13" s="36"/>
      <c r="S13" s="36"/>
      <c r="T13" s="36"/>
      <c r="U13" s="36"/>
      <c r="V13" s="36"/>
      <c r="W13" s="36"/>
      <c r="X13" s="36"/>
      <c r="Y13" s="36"/>
      <c r="Z13" s="36"/>
    </row>
    <row r="14" spans="1:26" ht="16.5" customHeight="1" x14ac:dyDescent="0.2">
      <c r="A14" s="36"/>
      <c r="B14" s="25" t="s">
        <v>81</v>
      </c>
      <c r="C14" s="36"/>
      <c r="D14" s="133">
        <v>34000000</v>
      </c>
      <c r="E14" s="133"/>
      <c r="F14" s="133">
        <v>12000000</v>
      </c>
      <c r="G14" s="133"/>
      <c r="H14" s="133">
        <v>46000000</v>
      </c>
      <c r="I14" s="36"/>
      <c r="J14" s="133">
        <v>28000000</v>
      </c>
      <c r="K14" s="133"/>
      <c r="L14" s="133">
        <v>7000000</v>
      </c>
      <c r="M14" s="133"/>
      <c r="N14" s="133">
        <v>35000000</v>
      </c>
      <c r="O14" s="36"/>
      <c r="P14" s="36"/>
      <c r="Q14" s="18"/>
      <c r="R14" s="36"/>
      <c r="S14" s="36"/>
      <c r="T14" s="36"/>
      <c r="U14" s="36"/>
      <c r="V14" s="36"/>
      <c r="W14" s="36"/>
      <c r="X14" s="36"/>
      <c r="Y14" s="36"/>
      <c r="Z14" s="36"/>
    </row>
    <row r="15" spans="1:26" ht="16.5" customHeight="1" x14ac:dyDescent="0.2">
      <c r="A15" s="36"/>
      <c r="B15" s="25" t="s">
        <v>133</v>
      </c>
      <c r="C15" s="36"/>
      <c r="D15" s="133">
        <v>5000000</v>
      </c>
      <c r="E15" s="133"/>
      <c r="F15" s="133">
        <v>3000000</v>
      </c>
      <c r="G15" s="133"/>
      <c r="H15" s="133">
        <v>8000000</v>
      </c>
      <c r="I15" s="36"/>
      <c r="J15" s="133">
        <v>2000000</v>
      </c>
      <c r="K15" s="133"/>
      <c r="L15" s="133">
        <v>1000000</v>
      </c>
      <c r="M15" s="133"/>
      <c r="N15" s="133">
        <v>3000000</v>
      </c>
      <c r="O15" s="36"/>
      <c r="P15" s="36"/>
      <c r="Q15" s="18"/>
      <c r="R15" s="36"/>
      <c r="S15" s="36"/>
      <c r="T15" s="36"/>
      <c r="U15" s="36"/>
      <c r="V15" s="36"/>
      <c r="W15" s="36"/>
      <c r="X15" s="36"/>
      <c r="Y15" s="36"/>
      <c r="Z15" s="36"/>
    </row>
    <row r="16" spans="1:26" ht="16.5" customHeight="1" x14ac:dyDescent="0.2">
      <c r="A16" s="36"/>
      <c r="B16" s="25" t="s">
        <v>137</v>
      </c>
      <c r="C16" s="36"/>
      <c r="D16" s="133">
        <v>1000000</v>
      </c>
      <c r="E16" s="133"/>
      <c r="F16" s="133">
        <v>6000000</v>
      </c>
      <c r="G16" s="133"/>
      <c r="H16" s="133">
        <v>7000000</v>
      </c>
      <c r="I16" s="36"/>
      <c r="J16" s="133">
        <v>3000000</v>
      </c>
      <c r="K16" s="133"/>
      <c r="L16" s="133">
        <v>6000000</v>
      </c>
      <c r="M16" s="133"/>
      <c r="N16" s="133">
        <v>9000000</v>
      </c>
      <c r="O16" s="36"/>
      <c r="P16" s="36"/>
      <c r="Q16" s="18"/>
      <c r="R16" s="36"/>
      <c r="S16" s="36"/>
      <c r="T16" s="36"/>
      <c r="U16" s="36"/>
      <c r="V16" s="36"/>
      <c r="W16" s="36"/>
      <c r="X16" s="36"/>
      <c r="Y16" s="36"/>
      <c r="Z16" s="36"/>
    </row>
    <row r="17" spans="1:26" ht="16.5" customHeight="1" x14ac:dyDescent="0.2">
      <c r="A17" s="36"/>
      <c r="B17" s="25" t="s">
        <v>127</v>
      </c>
      <c r="C17" s="36"/>
      <c r="D17" s="133">
        <v>4000000</v>
      </c>
      <c r="E17" s="133"/>
      <c r="F17" s="133">
        <v>1000000</v>
      </c>
      <c r="G17" s="133"/>
      <c r="H17" s="133">
        <v>5000000</v>
      </c>
      <c r="I17" s="36"/>
      <c r="J17" s="133">
        <v>3000000</v>
      </c>
      <c r="K17" s="133"/>
      <c r="L17" s="133">
        <v>0</v>
      </c>
      <c r="M17" s="133"/>
      <c r="N17" s="133">
        <v>3000000</v>
      </c>
      <c r="O17" s="36"/>
      <c r="P17" s="36"/>
      <c r="Q17" s="18"/>
      <c r="R17" s="36"/>
      <c r="S17" s="36"/>
      <c r="T17" s="36"/>
      <c r="U17" s="36"/>
      <c r="V17" s="36"/>
      <c r="W17" s="36"/>
      <c r="X17" s="36"/>
      <c r="Y17" s="36"/>
      <c r="Z17" s="36"/>
    </row>
    <row r="18" spans="1:26" ht="16.5" customHeight="1" x14ac:dyDescent="0.2">
      <c r="A18" s="36"/>
      <c r="B18" s="25" t="s">
        <v>131</v>
      </c>
      <c r="C18" s="36"/>
      <c r="D18" s="133">
        <v>3000000</v>
      </c>
      <c r="E18" s="133"/>
      <c r="F18" s="133">
        <v>0</v>
      </c>
      <c r="G18" s="133"/>
      <c r="H18" s="133">
        <v>3000000</v>
      </c>
      <c r="I18" s="36"/>
      <c r="J18" s="133">
        <v>8000000</v>
      </c>
      <c r="K18" s="133"/>
      <c r="L18" s="133">
        <v>0</v>
      </c>
      <c r="M18" s="133"/>
      <c r="N18" s="133">
        <v>8000000</v>
      </c>
      <c r="O18" s="36"/>
      <c r="P18" s="36"/>
      <c r="Q18" s="151"/>
      <c r="R18" s="36"/>
      <c r="S18" s="36"/>
      <c r="T18" s="36"/>
      <c r="U18" s="36"/>
      <c r="V18" s="36"/>
      <c r="W18" s="36"/>
      <c r="X18" s="36"/>
      <c r="Y18" s="36"/>
      <c r="Z18" s="36"/>
    </row>
    <row r="19" spans="1:26" ht="16.5" customHeight="1" x14ac:dyDescent="0.2">
      <c r="A19" s="36"/>
      <c r="B19" s="25" t="s">
        <v>143</v>
      </c>
      <c r="C19" s="36"/>
      <c r="D19" s="133">
        <v>0</v>
      </c>
      <c r="E19" s="133"/>
      <c r="F19" s="133">
        <v>0</v>
      </c>
      <c r="G19" s="133"/>
      <c r="H19" s="133">
        <v>0</v>
      </c>
      <c r="I19" s="36"/>
      <c r="J19" s="133">
        <v>-1000000</v>
      </c>
      <c r="K19" s="133"/>
      <c r="L19" s="133">
        <v>0</v>
      </c>
      <c r="M19" s="133"/>
      <c r="N19" s="133">
        <v>-1000000</v>
      </c>
      <c r="O19" s="36"/>
      <c r="P19" s="36"/>
      <c r="Q19" s="151"/>
      <c r="R19" s="36"/>
      <c r="S19" s="36"/>
      <c r="T19" s="36"/>
      <c r="U19" s="36"/>
      <c r="V19" s="36"/>
      <c r="W19" s="36"/>
      <c r="X19" s="36"/>
      <c r="Y19" s="36"/>
      <c r="Z19" s="36"/>
    </row>
    <row r="20" spans="1:26" ht="16.5" customHeight="1" x14ac:dyDescent="0.2">
      <c r="A20" s="36"/>
      <c r="B20" s="25" t="s">
        <v>145</v>
      </c>
      <c r="D20" s="133">
        <v>-2000000</v>
      </c>
      <c r="E20" s="133"/>
      <c r="F20" s="133">
        <v>0</v>
      </c>
      <c r="G20" s="133"/>
      <c r="H20" s="133">
        <v>-2000000</v>
      </c>
      <c r="J20" s="133">
        <v>0</v>
      </c>
      <c r="K20" s="133"/>
      <c r="L20" s="133">
        <v>0</v>
      </c>
      <c r="M20" s="133"/>
      <c r="N20" s="133">
        <v>0</v>
      </c>
      <c r="O20" s="36"/>
      <c r="P20" s="36"/>
      <c r="Q20" s="151"/>
      <c r="R20" s="36"/>
      <c r="S20" s="36"/>
      <c r="T20" s="36"/>
      <c r="U20" s="36"/>
      <c r="V20" s="36"/>
      <c r="W20" s="36"/>
      <c r="X20" s="36"/>
      <c r="Y20" s="36"/>
      <c r="Z20" s="36"/>
    </row>
    <row r="21" spans="1:26" ht="16.5" customHeight="1" x14ac:dyDescent="0.2">
      <c r="A21" s="36"/>
      <c r="B21" s="25" t="s">
        <v>169</v>
      </c>
      <c r="C21" s="36"/>
      <c r="D21" s="161">
        <v>60000000</v>
      </c>
      <c r="E21" s="36"/>
      <c r="F21" s="161">
        <v>70000000</v>
      </c>
      <c r="G21" s="36"/>
      <c r="H21" s="161">
        <v>130000000</v>
      </c>
      <c r="I21" s="36"/>
      <c r="J21" s="161">
        <v>58000000</v>
      </c>
      <c r="K21" s="36"/>
      <c r="L21" s="161">
        <v>63000000</v>
      </c>
      <c r="M21" s="36"/>
      <c r="N21" s="161">
        <v>121000000</v>
      </c>
      <c r="O21" s="36"/>
      <c r="P21" s="60"/>
      <c r="R21" s="36"/>
      <c r="S21" s="36"/>
      <c r="T21" s="36"/>
      <c r="U21" s="36"/>
      <c r="V21" s="36"/>
      <c r="W21" s="36"/>
      <c r="X21" s="36"/>
      <c r="Y21" s="36"/>
      <c r="Z21" s="36"/>
    </row>
    <row r="22" spans="1:26" ht="16.5" customHeight="1" x14ac:dyDescent="0.2">
      <c r="A22" s="36"/>
      <c r="B22" s="25" t="s">
        <v>170</v>
      </c>
      <c r="C22" s="36"/>
      <c r="D22" s="141">
        <v>514000000</v>
      </c>
      <c r="E22" s="36"/>
      <c r="F22" s="141">
        <v>308000000</v>
      </c>
      <c r="G22" s="36"/>
      <c r="H22" s="141">
        <v>822000000</v>
      </c>
      <c r="I22" s="36"/>
      <c r="J22" s="141">
        <v>378000000</v>
      </c>
      <c r="K22" s="36"/>
      <c r="L22" s="141">
        <v>292000000</v>
      </c>
      <c r="M22" s="36"/>
      <c r="N22" s="141">
        <v>670000000</v>
      </c>
      <c r="O22" s="36"/>
      <c r="P22" s="36"/>
      <c r="R22" s="36"/>
      <c r="S22" s="36"/>
      <c r="T22" s="36"/>
      <c r="U22" s="36"/>
      <c r="V22" s="36"/>
      <c r="W22" s="36"/>
      <c r="X22" s="36"/>
      <c r="Y22" s="36"/>
      <c r="Z22" s="36"/>
    </row>
    <row r="23" spans="1:26" ht="16.5" customHeight="1" x14ac:dyDescent="0.2">
      <c r="A23" s="36"/>
      <c r="B23" s="25"/>
      <c r="C23" s="36"/>
      <c r="D23" s="57"/>
      <c r="E23" s="36"/>
      <c r="F23" s="57"/>
      <c r="G23" s="36"/>
      <c r="H23" s="57"/>
      <c r="I23" s="36"/>
      <c r="J23" s="57"/>
      <c r="K23" s="36"/>
      <c r="L23" s="57"/>
      <c r="M23" s="36"/>
      <c r="N23" s="57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</row>
    <row r="24" spans="1:26" ht="24" customHeight="1" x14ac:dyDescent="0.2">
      <c r="A24" s="36"/>
      <c r="B24" s="25" t="s">
        <v>171</v>
      </c>
      <c r="C24" s="150"/>
      <c r="D24" s="162">
        <v>0.251</v>
      </c>
      <c r="E24" s="150"/>
      <c r="F24" s="162">
        <v>0.26600000000000001</v>
      </c>
      <c r="G24" s="150"/>
      <c r="H24" s="162">
        <v>0.25600000000000001</v>
      </c>
      <c r="I24" s="150"/>
      <c r="J24" s="162">
        <v>0.214</v>
      </c>
      <c r="K24" s="150"/>
      <c r="L24" s="162">
        <v>0.27800000000000002</v>
      </c>
      <c r="M24" s="150"/>
      <c r="N24" s="162">
        <v>0.23699999999999999</v>
      </c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</row>
    <row r="25" spans="1:26" ht="25.5" customHeight="1" x14ac:dyDescent="0.2">
      <c r="A25" s="36"/>
      <c r="B25" s="25" t="s">
        <v>172</v>
      </c>
      <c r="C25" s="150"/>
      <c r="D25" s="162">
        <v>0.28399999999999997</v>
      </c>
      <c r="E25" s="150"/>
      <c r="F25" s="162">
        <v>0.34399999999999997</v>
      </c>
      <c r="G25" s="150"/>
      <c r="H25" s="162">
        <v>0.30399999999999999</v>
      </c>
      <c r="I25" s="150"/>
      <c r="J25" s="162">
        <v>0.253</v>
      </c>
      <c r="K25" s="150"/>
      <c r="L25" s="162">
        <v>0.35399999999999998</v>
      </c>
      <c r="M25" s="150"/>
      <c r="N25" s="162">
        <v>0.28899999999999998</v>
      </c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</row>
    <row r="26" spans="1:26" ht="12" customHeight="1" x14ac:dyDescent="0.2">
      <c r="A26" s="36"/>
      <c r="B26" s="18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</row>
    <row r="27" spans="1:26" ht="12" customHeight="1" x14ac:dyDescent="0.2">
      <c r="A27" s="36"/>
      <c r="B27" s="2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</row>
    <row r="28" spans="1:26" ht="12" customHeight="1" x14ac:dyDescent="0.2">
      <c r="A28" s="36"/>
      <c r="B28" s="27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</row>
    <row r="29" spans="1:26" ht="12" customHeight="1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</row>
    <row r="30" spans="1:26" ht="12" customHeight="1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</row>
    <row r="31" spans="1:26" ht="12" customHeight="1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</row>
    <row r="32" spans="1:26" ht="12" customHeight="1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</row>
    <row r="33" spans="1:26" ht="12" customHeight="1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</row>
    <row r="34" spans="1:26" ht="12" customHeight="1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</row>
    <row r="35" spans="1:26" ht="12" customHeight="1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</row>
    <row r="36" spans="1:26" ht="12" customHeight="1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</row>
    <row r="37" spans="1:26" ht="12" customHeight="1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</row>
    <row r="38" spans="1:26" ht="12" customHeight="1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</row>
    <row r="39" spans="1:26" ht="12" customHeight="1" x14ac:dyDescent="0.2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</row>
    <row r="40" spans="1:26" ht="12" customHeight="1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</row>
    <row r="41" spans="1:26" ht="12" customHeight="1" x14ac:dyDescent="0.2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</row>
    <row r="42" spans="1:26" ht="12" customHeight="1" x14ac:dyDescent="0.2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</row>
    <row r="43" spans="1:26" ht="12" customHeight="1" x14ac:dyDescent="0.2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</row>
    <row r="44" spans="1:26" ht="12" customHeight="1" x14ac:dyDescent="0.2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</row>
    <row r="45" spans="1:26" ht="12" customHeight="1" x14ac:dyDescent="0.2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</row>
    <row r="46" spans="1:26" ht="12" customHeight="1" x14ac:dyDescent="0.2">
      <c r="A46" s="36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</row>
    <row r="47" spans="1:26" ht="12" customHeight="1" x14ac:dyDescent="0.2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</row>
    <row r="48" spans="1:26" ht="12" customHeight="1" x14ac:dyDescent="0.2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ht="12" customHeight="1" x14ac:dyDescent="0.2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</row>
    <row r="50" spans="1:26" ht="12" customHeight="1" x14ac:dyDescent="0.2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</row>
    <row r="51" spans="1:26" ht="12" customHeight="1" x14ac:dyDescent="0.2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</row>
    <row r="52" spans="1:26" ht="12" customHeight="1" x14ac:dyDescent="0.2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</row>
    <row r="53" spans="1:26" ht="12" customHeight="1" x14ac:dyDescent="0.2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</row>
    <row r="54" spans="1:26" ht="12" customHeight="1" x14ac:dyDescent="0.2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</row>
    <row r="55" spans="1:26" ht="12" customHeight="1" x14ac:dyDescent="0.2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</row>
    <row r="56" spans="1:26" ht="12" customHeight="1" x14ac:dyDescent="0.2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</row>
    <row r="57" spans="1:26" ht="12" customHeight="1" x14ac:dyDescent="0.2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</row>
    <row r="58" spans="1:26" ht="12" customHeight="1" x14ac:dyDescent="0.2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</row>
    <row r="59" spans="1:26" ht="12" customHeight="1" x14ac:dyDescent="0.2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</row>
    <row r="60" spans="1:26" ht="12" customHeight="1" x14ac:dyDescent="0.2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</row>
    <row r="61" spans="1:26" ht="12" customHeight="1" x14ac:dyDescent="0.2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</row>
    <row r="62" spans="1:26" ht="12" customHeight="1" x14ac:dyDescent="0.2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</row>
    <row r="63" spans="1:26" ht="12" customHeight="1" x14ac:dyDescent="0.2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</row>
    <row r="64" spans="1:26" ht="12" customHeight="1" x14ac:dyDescent="0.2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</row>
    <row r="65" spans="1:26" ht="12" customHeight="1" x14ac:dyDescent="0.2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</row>
    <row r="66" spans="1:26" ht="12" customHeight="1" x14ac:dyDescent="0.2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</row>
    <row r="67" spans="1:26" ht="12" customHeight="1" x14ac:dyDescent="0.2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</row>
    <row r="68" spans="1:26" ht="12" customHeight="1" x14ac:dyDescent="0.2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</row>
    <row r="69" spans="1:26" ht="12" customHeight="1" x14ac:dyDescent="0.2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</row>
    <row r="70" spans="1:26" ht="12" customHeight="1" x14ac:dyDescent="0.2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</row>
    <row r="71" spans="1:26" ht="12" customHeight="1" x14ac:dyDescent="0.2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</row>
    <row r="72" spans="1:26" ht="12" customHeight="1" x14ac:dyDescent="0.2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</row>
    <row r="73" spans="1:26" ht="12" customHeight="1" x14ac:dyDescent="0.2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</row>
    <row r="74" spans="1:26" ht="12" customHeight="1" x14ac:dyDescent="0.2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</row>
    <row r="75" spans="1:26" ht="12" customHeight="1" x14ac:dyDescent="0.2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</row>
    <row r="76" spans="1:26" ht="12" customHeight="1" x14ac:dyDescent="0.2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</row>
    <row r="77" spans="1:26" ht="12" customHeight="1" x14ac:dyDescent="0.2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</row>
    <row r="78" spans="1:26" ht="12" customHeight="1" x14ac:dyDescent="0.2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</row>
    <row r="79" spans="1:26" ht="12" customHeight="1" x14ac:dyDescent="0.2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</row>
    <row r="80" spans="1:26" ht="12" customHeight="1" x14ac:dyDescent="0.2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</row>
    <row r="81" spans="1:26" ht="12" customHeight="1" x14ac:dyDescent="0.2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</row>
    <row r="82" spans="1:26" ht="12" customHeight="1" x14ac:dyDescent="0.2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</row>
    <row r="83" spans="1:26" ht="12" customHeight="1" x14ac:dyDescent="0.2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</row>
    <row r="84" spans="1:26" ht="12" customHeight="1" x14ac:dyDescent="0.2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</row>
    <row r="85" spans="1:26" ht="12" customHeight="1" x14ac:dyDescent="0.2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</row>
    <row r="86" spans="1:26" ht="12" customHeight="1" x14ac:dyDescent="0.2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</row>
    <row r="87" spans="1:26" ht="12" customHeight="1" x14ac:dyDescent="0.2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26" ht="12" customHeight="1" x14ac:dyDescent="0.2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</row>
    <row r="89" spans="1:26" ht="12" customHeight="1" x14ac:dyDescent="0.2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</row>
    <row r="90" spans="1:26" ht="12" customHeight="1" x14ac:dyDescent="0.2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</row>
    <row r="91" spans="1:26" ht="12" customHeight="1" x14ac:dyDescent="0.2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</row>
    <row r="92" spans="1:26" ht="12" customHeight="1" x14ac:dyDescent="0.2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</row>
    <row r="93" spans="1:26" ht="12" customHeight="1" x14ac:dyDescent="0.2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</row>
    <row r="94" spans="1:26" ht="12" customHeight="1" x14ac:dyDescent="0.2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</row>
    <row r="95" spans="1:26" ht="12" customHeight="1" x14ac:dyDescent="0.2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</row>
    <row r="96" spans="1:26" ht="12" customHeight="1" x14ac:dyDescent="0.2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</row>
    <row r="97" spans="1:26" ht="12" customHeight="1" x14ac:dyDescent="0.2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</row>
    <row r="98" spans="1:26" ht="12" customHeight="1" x14ac:dyDescent="0.2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</row>
    <row r="99" spans="1:26" ht="12" customHeight="1" x14ac:dyDescent="0.2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</row>
    <row r="100" spans="1:26" ht="12" customHeight="1" x14ac:dyDescent="0.2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</row>
    <row r="101" spans="1:26" ht="12" customHeight="1" x14ac:dyDescent="0.2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</row>
    <row r="102" spans="1:26" ht="12" customHeight="1" x14ac:dyDescent="0.2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</row>
    <row r="103" spans="1:26" ht="12" customHeight="1" x14ac:dyDescent="0.2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</row>
    <row r="104" spans="1:26" ht="12" customHeight="1" x14ac:dyDescent="0.2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</row>
    <row r="105" spans="1:26" ht="12" customHeight="1" x14ac:dyDescent="0.2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</row>
    <row r="106" spans="1:26" ht="12" customHeight="1" x14ac:dyDescent="0.2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</row>
    <row r="107" spans="1:26" ht="12" customHeight="1" x14ac:dyDescent="0.2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</row>
    <row r="108" spans="1:26" ht="12" customHeight="1" x14ac:dyDescent="0.2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</row>
    <row r="109" spans="1:26" ht="12" customHeight="1" x14ac:dyDescent="0.2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</row>
    <row r="110" spans="1:26" ht="12" customHeight="1" x14ac:dyDescent="0.2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</row>
    <row r="111" spans="1:26" ht="12" customHeight="1" x14ac:dyDescent="0.2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</row>
    <row r="112" spans="1:26" ht="12" customHeight="1" x14ac:dyDescent="0.2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</row>
    <row r="113" spans="1:26" ht="12" customHeight="1" x14ac:dyDescent="0.2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</row>
    <row r="114" spans="1:26" ht="12" customHeight="1" x14ac:dyDescent="0.2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</row>
    <row r="115" spans="1:26" ht="12" customHeight="1" x14ac:dyDescent="0.2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</row>
    <row r="116" spans="1:26" ht="12" customHeight="1" x14ac:dyDescent="0.2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</row>
    <row r="117" spans="1:26" ht="12" customHeight="1" x14ac:dyDescent="0.2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</row>
    <row r="118" spans="1:26" ht="12" customHeight="1" x14ac:dyDescent="0.2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</row>
    <row r="119" spans="1:26" ht="12" customHeight="1" x14ac:dyDescent="0.2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</row>
    <row r="120" spans="1:26" ht="12" customHeight="1" x14ac:dyDescent="0.2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</row>
    <row r="121" spans="1:26" ht="12" customHeight="1" x14ac:dyDescent="0.2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</row>
    <row r="122" spans="1:26" ht="12" customHeight="1" x14ac:dyDescent="0.2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</row>
    <row r="123" spans="1:26" ht="12" customHeight="1" x14ac:dyDescent="0.2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</row>
    <row r="124" spans="1:26" ht="12" customHeight="1" x14ac:dyDescent="0.2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</row>
    <row r="125" spans="1:26" ht="12" customHeight="1" x14ac:dyDescent="0.2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</row>
    <row r="126" spans="1:26" ht="12" customHeight="1" x14ac:dyDescent="0.2">
      <c r="A126" s="36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</row>
    <row r="127" spans="1:26" ht="12" customHeight="1" x14ac:dyDescent="0.2">
      <c r="A127" s="36"/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</row>
    <row r="128" spans="1:26" ht="12" customHeight="1" x14ac:dyDescent="0.2">
      <c r="A128" s="36"/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</row>
    <row r="129" spans="1:26" ht="12" customHeight="1" x14ac:dyDescent="0.2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</row>
    <row r="130" spans="1:26" ht="12" customHeight="1" x14ac:dyDescent="0.2">
      <c r="A130" s="36"/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</row>
    <row r="131" spans="1:26" ht="12" customHeight="1" x14ac:dyDescent="0.2">
      <c r="A131" s="36"/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</row>
    <row r="132" spans="1:26" ht="12" customHeight="1" x14ac:dyDescent="0.2">
      <c r="A132" s="36"/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</row>
    <row r="133" spans="1:26" ht="12" customHeight="1" x14ac:dyDescent="0.2">
      <c r="A133" s="36"/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</row>
    <row r="134" spans="1:26" ht="12" customHeight="1" x14ac:dyDescent="0.2">
      <c r="A134" s="36"/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</row>
    <row r="135" spans="1:26" ht="12" customHeight="1" x14ac:dyDescent="0.2">
      <c r="A135" s="36"/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</row>
    <row r="136" spans="1:26" ht="12" customHeight="1" x14ac:dyDescent="0.2">
      <c r="A136" s="36"/>
      <c r="B136" s="36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</row>
    <row r="137" spans="1:26" ht="12" customHeight="1" x14ac:dyDescent="0.2">
      <c r="A137" s="36"/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</row>
    <row r="138" spans="1:26" ht="12" customHeight="1" x14ac:dyDescent="0.2">
      <c r="A138" s="36"/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</row>
    <row r="139" spans="1:26" ht="12" customHeight="1" x14ac:dyDescent="0.2">
      <c r="A139" s="36"/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</row>
    <row r="140" spans="1:26" ht="12" customHeight="1" x14ac:dyDescent="0.2">
      <c r="A140" s="36"/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</row>
    <row r="141" spans="1:26" ht="12" customHeight="1" x14ac:dyDescent="0.2">
      <c r="A141" s="36"/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</row>
    <row r="142" spans="1:26" ht="12" customHeight="1" x14ac:dyDescent="0.2">
      <c r="A142" s="36"/>
      <c r="B142" s="36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</row>
    <row r="143" spans="1:26" ht="12" customHeight="1" x14ac:dyDescent="0.2">
      <c r="A143" s="36"/>
      <c r="B143" s="36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</row>
    <row r="144" spans="1:26" ht="12" customHeight="1" x14ac:dyDescent="0.2">
      <c r="A144" s="36"/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</row>
    <row r="145" spans="1:26" ht="12" customHeight="1" x14ac:dyDescent="0.2">
      <c r="A145" s="36"/>
      <c r="B145" s="36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</row>
    <row r="146" spans="1:26" ht="12" customHeight="1" x14ac:dyDescent="0.2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</row>
    <row r="147" spans="1:26" ht="12" customHeight="1" x14ac:dyDescent="0.2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</row>
    <row r="148" spans="1:26" ht="12" customHeight="1" x14ac:dyDescent="0.2">
      <c r="A148" s="36"/>
      <c r="B148" s="36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</row>
    <row r="149" spans="1:26" ht="12" customHeight="1" x14ac:dyDescent="0.2">
      <c r="A149" s="36"/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</row>
    <row r="150" spans="1:26" ht="12" customHeight="1" x14ac:dyDescent="0.2">
      <c r="A150" s="36"/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</row>
    <row r="151" spans="1:26" ht="12" customHeight="1" x14ac:dyDescent="0.2">
      <c r="A151" s="36"/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</row>
    <row r="152" spans="1:26" ht="12" customHeight="1" x14ac:dyDescent="0.2">
      <c r="A152" s="36"/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</row>
    <row r="153" spans="1:26" ht="12" customHeight="1" x14ac:dyDescent="0.2">
      <c r="A153" s="36"/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</row>
    <row r="154" spans="1:26" ht="12" customHeight="1" x14ac:dyDescent="0.2">
      <c r="A154" s="36"/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</row>
    <row r="155" spans="1:26" ht="12" customHeight="1" x14ac:dyDescent="0.2">
      <c r="A155" s="36"/>
      <c r="B155" s="3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</row>
    <row r="156" spans="1:26" ht="12" customHeight="1" x14ac:dyDescent="0.2">
      <c r="A156" s="36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</row>
    <row r="157" spans="1:26" ht="12" customHeight="1" x14ac:dyDescent="0.2">
      <c r="A157" s="36"/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</row>
    <row r="158" spans="1:26" ht="12" customHeight="1" x14ac:dyDescent="0.2">
      <c r="A158" s="36"/>
      <c r="B158" s="36"/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</row>
    <row r="159" spans="1:26" ht="12" customHeight="1" x14ac:dyDescent="0.2">
      <c r="A159" s="36"/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</row>
    <row r="160" spans="1:26" ht="12" customHeight="1" x14ac:dyDescent="0.2">
      <c r="A160" s="36"/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</row>
    <row r="161" spans="1:26" ht="12" customHeight="1" x14ac:dyDescent="0.2">
      <c r="A161" s="36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</row>
    <row r="162" spans="1:26" ht="12" customHeight="1" x14ac:dyDescent="0.2">
      <c r="A162" s="36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</row>
    <row r="163" spans="1:26" ht="12" customHeight="1" x14ac:dyDescent="0.2">
      <c r="A163" s="36"/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</row>
    <row r="164" spans="1:26" ht="12" customHeight="1" x14ac:dyDescent="0.2">
      <c r="A164" s="36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</row>
    <row r="165" spans="1:26" ht="12" customHeight="1" x14ac:dyDescent="0.2">
      <c r="A165" s="36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</row>
    <row r="166" spans="1:26" ht="12" customHeight="1" x14ac:dyDescent="0.2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</row>
    <row r="167" spans="1:26" ht="12" customHeight="1" x14ac:dyDescent="0.2">
      <c r="A167" s="36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</row>
    <row r="168" spans="1:26" ht="12" customHeight="1" x14ac:dyDescent="0.2">
      <c r="A168" s="36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</row>
    <row r="169" spans="1:26" ht="12" customHeight="1" x14ac:dyDescent="0.2">
      <c r="A169" s="36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</row>
    <row r="170" spans="1:26" ht="12" customHeight="1" x14ac:dyDescent="0.2">
      <c r="A170" s="36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</row>
    <row r="171" spans="1:26" ht="12" customHeight="1" x14ac:dyDescent="0.2">
      <c r="A171" s="36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</row>
    <row r="172" spans="1:26" ht="12" customHeight="1" x14ac:dyDescent="0.2">
      <c r="A172" s="36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</row>
    <row r="173" spans="1:26" ht="12" customHeight="1" x14ac:dyDescent="0.2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</row>
    <row r="174" spans="1:26" ht="12" customHeight="1" x14ac:dyDescent="0.2">
      <c r="A174" s="36"/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</row>
    <row r="175" spans="1:26" ht="12" customHeight="1" x14ac:dyDescent="0.2">
      <c r="A175" s="36"/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</row>
    <row r="176" spans="1:26" ht="12" customHeight="1" x14ac:dyDescent="0.2">
      <c r="A176" s="36"/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</row>
    <row r="177" spans="1:26" ht="12" customHeight="1" x14ac:dyDescent="0.2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</row>
    <row r="178" spans="1:26" ht="12" customHeight="1" x14ac:dyDescent="0.2">
      <c r="A178" s="36"/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</row>
    <row r="179" spans="1:26" ht="12" customHeight="1" x14ac:dyDescent="0.2">
      <c r="A179" s="36"/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</row>
    <row r="180" spans="1:26" ht="12" customHeight="1" x14ac:dyDescent="0.2">
      <c r="A180" s="36"/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</row>
    <row r="181" spans="1:26" ht="12" customHeight="1" x14ac:dyDescent="0.2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</row>
    <row r="182" spans="1:26" ht="12" customHeight="1" x14ac:dyDescent="0.2">
      <c r="A182" s="36"/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</row>
    <row r="183" spans="1:26" ht="12" customHeight="1" x14ac:dyDescent="0.2">
      <c r="A183" s="36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</row>
    <row r="184" spans="1:26" ht="12" customHeight="1" x14ac:dyDescent="0.2">
      <c r="A184" s="36"/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</row>
    <row r="185" spans="1:26" ht="12" customHeight="1" x14ac:dyDescent="0.2">
      <c r="A185" s="36"/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</row>
    <row r="186" spans="1:26" ht="12" customHeight="1" x14ac:dyDescent="0.2">
      <c r="A186" s="36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</row>
    <row r="187" spans="1:26" ht="12" customHeight="1" x14ac:dyDescent="0.2">
      <c r="A187" s="36"/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</row>
    <row r="188" spans="1:26" ht="12" customHeight="1" x14ac:dyDescent="0.2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</row>
    <row r="189" spans="1:26" ht="12" customHeight="1" x14ac:dyDescent="0.2">
      <c r="A189" s="36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</row>
    <row r="190" spans="1:26" ht="12" customHeight="1" x14ac:dyDescent="0.2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</row>
    <row r="191" spans="1:26" ht="12" customHeight="1" x14ac:dyDescent="0.2">
      <c r="A191" s="36"/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</row>
    <row r="192" spans="1:26" ht="12" customHeight="1" x14ac:dyDescent="0.2">
      <c r="A192" s="36"/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</row>
    <row r="193" spans="1:26" ht="12" customHeight="1" x14ac:dyDescent="0.2">
      <c r="A193" s="36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</row>
    <row r="194" spans="1:26" ht="12" customHeight="1" x14ac:dyDescent="0.2">
      <c r="A194" s="36"/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</row>
    <row r="195" spans="1:26" ht="12" customHeight="1" x14ac:dyDescent="0.2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</row>
    <row r="196" spans="1:26" ht="12" customHeight="1" x14ac:dyDescent="0.2">
      <c r="A196" s="36"/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</row>
    <row r="197" spans="1:26" ht="12" customHeight="1" x14ac:dyDescent="0.2">
      <c r="A197" s="36"/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</row>
    <row r="198" spans="1:26" ht="12" customHeight="1" x14ac:dyDescent="0.2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</row>
    <row r="199" spans="1:26" ht="12" customHeight="1" x14ac:dyDescent="0.2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</row>
    <row r="200" spans="1:26" ht="12" customHeight="1" x14ac:dyDescent="0.2">
      <c r="A200" s="36"/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</row>
    <row r="201" spans="1:26" ht="12" customHeight="1" x14ac:dyDescent="0.2">
      <c r="A201" s="36"/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</row>
    <row r="202" spans="1:26" ht="12" customHeight="1" x14ac:dyDescent="0.2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</row>
    <row r="203" spans="1:26" ht="12" customHeight="1" x14ac:dyDescent="0.2">
      <c r="A203" s="36"/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</row>
    <row r="204" spans="1:26" ht="12" customHeight="1" x14ac:dyDescent="0.2">
      <c r="A204" s="36"/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</row>
    <row r="205" spans="1:26" ht="12" customHeight="1" x14ac:dyDescent="0.2">
      <c r="A205" s="36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</row>
    <row r="206" spans="1:26" ht="12" customHeight="1" x14ac:dyDescent="0.2">
      <c r="A206" s="36"/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</row>
    <row r="207" spans="1:26" ht="12" customHeight="1" x14ac:dyDescent="0.2">
      <c r="A207" s="36"/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</row>
    <row r="208" spans="1:26" ht="12" customHeight="1" x14ac:dyDescent="0.2">
      <c r="A208" s="36"/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</row>
    <row r="209" spans="1:26" ht="12" customHeight="1" x14ac:dyDescent="0.2">
      <c r="A209" s="36"/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</row>
    <row r="210" spans="1:26" ht="12" customHeight="1" x14ac:dyDescent="0.2">
      <c r="A210" s="36"/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</row>
    <row r="211" spans="1:26" ht="12" customHeight="1" x14ac:dyDescent="0.2">
      <c r="A211" s="36"/>
      <c r="B211" s="3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</row>
    <row r="212" spans="1:26" ht="12" customHeight="1" x14ac:dyDescent="0.2">
      <c r="A212" s="36"/>
      <c r="B212" s="36"/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</row>
    <row r="213" spans="1:26" ht="12" customHeight="1" x14ac:dyDescent="0.2">
      <c r="A213" s="36"/>
      <c r="B213" s="36"/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</row>
    <row r="214" spans="1:26" ht="12" customHeight="1" x14ac:dyDescent="0.2">
      <c r="A214" s="36"/>
      <c r="B214" s="36"/>
      <c r="C214" s="36"/>
      <c r="D214" s="36"/>
      <c r="E214" s="36"/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</row>
    <row r="215" spans="1:26" ht="12" customHeight="1" x14ac:dyDescent="0.2">
      <c r="A215" s="36"/>
      <c r="B215" s="36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</row>
    <row r="216" spans="1:26" ht="12" customHeight="1" x14ac:dyDescent="0.2">
      <c r="A216" s="36"/>
      <c r="B216" s="36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</row>
    <row r="217" spans="1:26" ht="12" customHeight="1" x14ac:dyDescent="0.2">
      <c r="A217" s="36"/>
      <c r="B217" s="36"/>
      <c r="C217" s="36"/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</row>
    <row r="218" spans="1:26" ht="12" customHeight="1" x14ac:dyDescent="0.2">
      <c r="A218" s="36"/>
      <c r="B218" s="36"/>
      <c r="C218" s="36"/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</row>
    <row r="219" spans="1:26" ht="12" customHeight="1" x14ac:dyDescent="0.2">
      <c r="A219" s="36"/>
      <c r="B219" s="36"/>
      <c r="C219" s="36"/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</row>
    <row r="220" spans="1:26" ht="12" customHeight="1" x14ac:dyDescent="0.2">
      <c r="A220" s="36"/>
      <c r="B220" s="36"/>
      <c r="C220" s="36"/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</row>
    <row r="221" spans="1:26" ht="12" customHeight="1" x14ac:dyDescent="0.2">
      <c r="A221" s="36"/>
      <c r="B221" s="36"/>
      <c r="C221" s="36"/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</row>
    <row r="222" spans="1:26" ht="15.75" customHeight="1" x14ac:dyDescent="0.2"/>
    <row r="223" spans="1:26" ht="15.75" customHeight="1" x14ac:dyDescent="0.2"/>
    <row r="224" spans="1:26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B3:N3"/>
    <mergeCell ref="B4:N4"/>
    <mergeCell ref="B5:N5"/>
    <mergeCell ref="D7:N7"/>
    <mergeCell ref="D8:H8"/>
    <mergeCell ref="J8:N8"/>
  </mergeCells>
  <pageMargins left="0.75" right="0.75" top="1" bottom="1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2.5703125" defaultRowHeight="15" customHeight="1" x14ac:dyDescent="0.2"/>
  <cols>
    <col min="1" max="1" width="1.28515625" customWidth="1"/>
    <col min="2" max="2" width="40.140625" customWidth="1"/>
    <col min="3" max="3" width="13.140625" hidden="1" customWidth="1"/>
    <col min="4" max="4" width="18.140625" customWidth="1"/>
    <col min="5" max="5" width="13.140625" hidden="1" customWidth="1"/>
    <col min="6" max="6" width="18.140625" customWidth="1"/>
    <col min="7" max="7" width="13.140625" hidden="1" customWidth="1"/>
    <col min="8" max="8" width="18.140625" customWidth="1"/>
    <col min="9" max="9" width="0.85546875" customWidth="1"/>
    <col min="10" max="10" width="18.140625" customWidth="1"/>
    <col min="11" max="11" width="13.140625" hidden="1" customWidth="1"/>
    <col min="12" max="12" width="18.140625" customWidth="1"/>
    <col min="13" max="13" width="13.140625" hidden="1" customWidth="1"/>
    <col min="14" max="14" width="18.140625" customWidth="1"/>
    <col min="15" max="15" width="13.140625" hidden="1" customWidth="1"/>
    <col min="16" max="16" width="27.42578125" customWidth="1"/>
    <col min="17" max="26" width="13.140625" customWidth="1"/>
  </cols>
  <sheetData>
    <row r="1" spans="1:26" ht="15" customHeight="1" x14ac:dyDescent="0.2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</row>
    <row r="2" spans="1:26" ht="16.5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76" t="s">
        <v>173</v>
      </c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</row>
    <row r="3" spans="1:26" ht="16.5" customHeight="1" x14ac:dyDescent="0.2">
      <c r="A3" s="36"/>
      <c r="B3" s="173" t="s">
        <v>1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</row>
    <row r="4" spans="1:26" ht="16.5" customHeight="1" x14ac:dyDescent="0.2">
      <c r="A4" s="36"/>
      <c r="B4" s="173" t="s">
        <v>163</v>
      </c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</row>
    <row r="5" spans="1:26" ht="16.5" customHeight="1" x14ac:dyDescent="0.2">
      <c r="A5" s="36"/>
      <c r="B5" s="173" t="s">
        <v>46</v>
      </c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</row>
    <row r="6" spans="1:26" ht="16.5" customHeight="1" x14ac:dyDescent="0.2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26" ht="16.5" customHeight="1" x14ac:dyDescent="0.2">
      <c r="A7" s="36"/>
      <c r="B7" s="36"/>
      <c r="C7" s="36"/>
      <c r="D7" s="186" t="s">
        <v>35</v>
      </c>
      <c r="E7" s="178"/>
      <c r="F7" s="178"/>
      <c r="G7" s="178"/>
      <c r="H7" s="178"/>
      <c r="I7" s="178"/>
      <c r="J7" s="178"/>
      <c r="K7" s="178"/>
      <c r="L7" s="178"/>
      <c r="M7" s="178"/>
      <c r="N7" s="179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</row>
    <row r="8" spans="1:26" ht="16.5" customHeight="1" x14ac:dyDescent="0.2">
      <c r="A8" s="36"/>
      <c r="B8" s="36"/>
      <c r="C8" s="36"/>
      <c r="D8" s="187">
        <v>44926</v>
      </c>
      <c r="E8" s="178"/>
      <c r="F8" s="178"/>
      <c r="G8" s="178"/>
      <c r="H8" s="179"/>
      <c r="I8" s="158"/>
      <c r="J8" s="187">
        <v>44561</v>
      </c>
      <c r="K8" s="178"/>
      <c r="L8" s="178"/>
      <c r="M8" s="178"/>
      <c r="N8" s="179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</row>
    <row r="9" spans="1:26" ht="33" customHeight="1" x14ac:dyDescent="0.2">
      <c r="A9" s="36"/>
      <c r="B9" s="127"/>
      <c r="C9" s="36"/>
      <c r="D9" s="120" t="s">
        <v>164</v>
      </c>
      <c r="E9" s="159"/>
      <c r="F9" s="120" t="s">
        <v>165</v>
      </c>
      <c r="G9" s="159"/>
      <c r="H9" s="120" t="s">
        <v>166</v>
      </c>
      <c r="I9" s="122"/>
      <c r="J9" s="120" t="s">
        <v>164</v>
      </c>
      <c r="K9" s="159"/>
      <c r="L9" s="120" t="s">
        <v>165</v>
      </c>
      <c r="M9" s="159"/>
      <c r="N9" s="120" t="s">
        <v>166</v>
      </c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</row>
    <row r="10" spans="1:26" ht="16.5" customHeight="1" x14ac:dyDescent="0.2">
      <c r="A10" s="36"/>
      <c r="B10" s="129" t="s">
        <v>7</v>
      </c>
      <c r="C10" s="36"/>
      <c r="D10" s="160">
        <v>5728000000</v>
      </c>
      <c r="E10" s="160"/>
      <c r="F10" s="160">
        <v>3384000000</v>
      </c>
      <c r="G10" s="160"/>
      <c r="H10" s="160">
        <v>9112000000</v>
      </c>
      <c r="I10" s="160"/>
      <c r="J10" s="160">
        <v>5033000000</v>
      </c>
      <c r="K10" s="160"/>
      <c r="L10" s="160">
        <v>3138000000</v>
      </c>
      <c r="M10" s="160"/>
      <c r="N10" s="160">
        <v>8171000000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</row>
    <row r="11" spans="1:26" ht="16.5" customHeight="1" x14ac:dyDescent="0.2">
      <c r="A11" s="36"/>
      <c r="B11" s="25" t="s">
        <v>167</v>
      </c>
      <c r="C11" s="36"/>
      <c r="D11" s="163">
        <v>913000000</v>
      </c>
      <c r="E11" s="163"/>
      <c r="F11" s="163">
        <v>748000000</v>
      </c>
      <c r="G11" s="163"/>
      <c r="H11" s="163">
        <v>1661000000</v>
      </c>
      <c r="I11" s="163"/>
      <c r="J11" s="163">
        <v>760000000</v>
      </c>
      <c r="K11" s="163"/>
      <c r="L11" s="163">
        <v>907000000</v>
      </c>
      <c r="M11" s="163"/>
      <c r="N11" s="163">
        <v>1667000000</v>
      </c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</row>
    <row r="12" spans="1:26" ht="16.5" customHeight="1" x14ac:dyDescent="0.2">
      <c r="A12" s="36"/>
      <c r="B12" s="25" t="s">
        <v>168</v>
      </c>
      <c r="C12" s="36"/>
      <c r="D12" s="27"/>
      <c r="E12" s="36"/>
      <c r="F12" s="27"/>
      <c r="G12" s="36"/>
      <c r="H12" s="27"/>
      <c r="I12" s="36"/>
      <c r="J12" s="27"/>
      <c r="K12" s="36"/>
      <c r="L12" s="27"/>
      <c r="M12" s="36"/>
      <c r="N12" s="27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</row>
    <row r="13" spans="1:26" ht="16.5" customHeight="1" x14ac:dyDescent="0.2">
      <c r="A13" s="36"/>
      <c r="B13" s="25" t="s">
        <v>124</v>
      </c>
      <c r="C13" s="36"/>
      <c r="D13" s="133">
        <v>60000000</v>
      </c>
      <c r="E13" s="36"/>
      <c r="F13" s="133">
        <v>197000000</v>
      </c>
      <c r="G13" s="36"/>
      <c r="H13" s="133">
        <v>257000000</v>
      </c>
      <c r="I13" s="36"/>
      <c r="J13" s="133">
        <v>54000000</v>
      </c>
      <c r="K13" s="36"/>
      <c r="L13" s="133">
        <v>182000000</v>
      </c>
      <c r="M13" s="36"/>
      <c r="N13" s="133">
        <v>236000000</v>
      </c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</row>
    <row r="14" spans="1:26" ht="16.5" customHeight="1" x14ac:dyDescent="0.2">
      <c r="A14" s="36"/>
      <c r="B14" s="25" t="s">
        <v>81</v>
      </c>
      <c r="C14" s="36"/>
      <c r="D14" s="133">
        <v>126000000</v>
      </c>
      <c r="E14" s="36"/>
      <c r="F14" s="133">
        <v>46000000</v>
      </c>
      <c r="G14" s="36"/>
      <c r="H14" s="133">
        <v>172000000</v>
      </c>
      <c r="I14" s="36"/>
      <c r="J14" s="133">
        <v>99000000</v>
      </c>
      <c r="K14" s="36"/>
      <c r="L14" s="133">
        <v>30000000</v>
      </c>
      <c r="M14" s="36"/>
      <c r="N14" s="133">
        <v>129000000</v>
      </c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</row>
    <row r="15" spans="1:26" ht="16.5" customHeight="1" x14ac:dyDescent="0.2">
      <c r="A15" s="36"/>
      <c r="B15" s="25" t="s">
        <v>80</v>
      </c>
      <c r="C15" s="36"/>
      <c r="D15" s="133">
        <v>0</v>
      </c>
      <c r="E15" s="36"/>
      <c r="F15" s="133">
        <v>147000000</v>
      </c>
      <c r="G15" s="36"/>
      <c r="H15" s="133">
        <v>147000000</v>
      </c>
      <c r="I15" s="36"/>
      <c r="J15" s="133">
        <v>0</v>
      </c>
      <c r="K15" s="36"/>
      <c r="L15" s="133">
        <v>0</v>
      </c>
      <c r="M15" s="36"/>
      <c r="N15" s="133">
        <v>0</v>
      </c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ht="16.5" customHeight="1" x14ac:dyDescent="0.2">
      <c r="A16" s="36"/>
      <c r="B16" s="25" t="s">
        <v>127</v>
      </c>
      <c r="C16" s="36"/>
      <c r="D16" s="133">
        <v>21000000</v>
      </c>
      <c r="E16" s="36"/>
      <c r="F16" s="133">
        <v>15000000</v>
      </c>
      <c r="G16" s="36"/>
      <c r="H16" s="133">
        <v>36000000</v>
      </c>
      <c r="I16" s="36"/>
      <c r="J16" s="133">
        <v>25000000</v>
      </c>
      <c r="K16" s="36"/>
      <c r="L16" s="133">
        <v>7000000</v>
      </c>
      <c r="M16" s="36"/>
      <c r="N16" s="133">
        <v>32000000</v>
      </c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</row>
    <row r="17" spans="1:26" ht="16.5" customHeight="1" x14ac:dyDescent="0.2">
      <c r="A17" s="36"/>
      <c r="B17" s="25" t="s">
        <v>131</v>
      </c>
      <c r="C17" s="27"/>
      <c r="D17" s="133">
        <v>28000000</v>
      </c>
      <c r="E17" s="27"/>
      <c r="F17" s="133">
        <v>0</v>
      </c>
      <c r="G17" s="27"/>
      <c r="H17" s="133">
        <v>28000000</v>
      </c>
      <c r="I17" s="27"/>
      <c r="J17" s="133">
        <v>26000000</v>
      </c>
      <c r="K17" s="27"/>
      <c r="L17" s="133">
        <v>0</v>
      </c>
      <c r="M17" s="27"/>
      <c r="N17" s="133">
        <v>26000000</v>
      </c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</row>
    <row r="18" spans="1:26" ht="16.5" customHeight="1" x14ac:dyDescent="0.2">
      <c r="A18" s="60"/>
      <c r="B18" s="25" t="s">
        <v>133</v>
      </c>
      <c r="C18" s="36"/>
      <c r="D18" s="133">
        <v>18000000</v>
      </c>
      <c r="E18" s="36"/>
      <c r="F18" s="133">
        <v>6000000</v>
      </c>
      <c r="G18" s="36"/>
      <c r="H18" s="133">
        <v>24000000</v>
      </c>
      <c r="I18" s="36"/>
      <c r="J18" s="133">
        <v>7000000</v>
      </c>
      <c r="K18" s="36"/>
      <c r="L18" s="133">
        <v>3000000</v>
      </c>
      <c r="M18" s="36"/>
      <c r="N18" s="133">
        <v>10000000</v>
      </c>
      <c r="O18" s="60"/>
      <c r="P18" s="60"/>
      <c r="Q18" s="36"/>
      <c r="R18" s="36"/>
      <c r="S18" s="36"/>
      <c r="T18" s="36"/>
      <c r="U18" s="36"/>
      <c r="V18" s="36"/>
      <c r="W18" s="36"/>
      <c r="X18" s="36"/>
      <c r="Y18" s="36"/>
      <c r="Z18" s="36"/>
    </row>
    <row r="19" spans="1:26" ht="16.5" customHeight="1" x14ac:dyDescent="0.2">
      <c r="A19" s="60"/>
      <c r="B19" s="25" t="s">
        <v>137</v>
      </c>
      <c r="C19" s="27"/>
      <c r="D19" s="133">
        <v>9000000</v>
      </c>
      <c r="E19" s="27"/>
      <c r="F19" s="133">
        <v>14000000</v>
      </c>
      <c r="G19" s="27"/>
      <c r="H19" s="133">
        <v>23000000</v>
      </c>
      <c r="I19" s="27"/>
      <c r="J19" s="133">
        <v>4000000</v>
      </c>
      <c r="K19" s="27"/>
      <c r="L19" s="133">
        <v>11000000</v>
      </c>
      <c r="M19" s="27"/>
      <c r="N19" s="133">
        <v>15000000</v>
      </c>
      <c r="O19" s="60"/>
      <c r="P19" s="60"/>
      <c r="Q19" s="36"/>
      <c r="R19" s="36"/>
      <c r="S19" s="36"/>
      <c r="T19" s="36"/>
      <c r="U19" s="36"/>
      <c r="V19" s="36"/>
      <c r="W19" s="36"/>
      <c r="X19" s="36"/>
      <c r="Y19" s="36"/>
      <c r="Z19" s="36"/>
    </row>
    <row r="20" spans="1:26" ht="16.5" customHeight="1" x14ac:dyDescent="0.2">
      <c r="A20" s="36"/>
      <c r="B20" s="25" t="s">
        <v>135</v>
      </c>
      <c r="C20" s="36"/>
      <c r="D20" s="133">
        <v>3000000</v>
      </c>
      <c r="E20" s="36"/>
      <c r="F20" s="133">
        <v>20000000</v>
      </c>
      <c r="G20" s="36"/>
      <c r="H20" s="133">
        <v>23000000</v>
      </c>
      <c r="I20" s="36"/>
      <c r="J20" s="133">
        <v>2000000</v>
      </c>
      <c r="K20" s="36"/>
      <c r="L20" s="133">
        <v>1000000</v>
      </c>
      <c r="M20" s="36"/>
      <c r="N20" s="133">
        <v>3000000</v>
      </c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</row>
    <row r="21" spans="1:26" ht="16.5" customHeight="1" x14ac:dyDescent="0.2">
      <c r="A21" s="36"/>
      <c r="B21" s="25" t="s">
        <v>138</v>
      </c>
      <c r="C21" s="36"/>
      <c r="D21" s="133">
        <v>9000000</v>
      </c>
      <c r="E21" s="25"/>
      <c r="F21" s="133">
        <v>3000000</v>
      </c>
      <c r="G21" s="36"/>
      <c r="H21" s="133">
        <v>12000000</v>
      </c>
      <c r="I21" s="36"/>
      <c r="J21" s="133">
        <v>0</v>
      </c>
      <c r="K21" s="25"/>
      <c r="L21" s="133">
        <v>0</v>
      </c>
      <c r="M21" s="36"/>
      <c r="N21" s="133">
        <v>0</v>
      </c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</row>
    <row r="22" spans="1:26" ht="16.5" customHeight="1" x14ac:dyDescent="0.2">
      <c r="A22" s="36"/>
      <c r="B22" s="25" t="s">
        <v>145</v>
      </c>
      <c r="C22" s="36"/>
      <c r="D22" s="133">
        <v>-15000000</v>
      </c>
      <c r="E22" s="25"/>
      <c r="F22" s="133">
        <v>0</v>
      </c>
      <c r="G22" s="36"/>
      <c r="H22" s="133">
        <v>-15000000</v>
      </c>
      <c r="I22" s="36"/>
      <c r="J22" s="133">
        <v>0</v>
      </c>
      <c r="K22" s="25"/>
      <c r="L22" s="133">
        <v>0</v>
      </c>
      <c r="M22" s="36"/>
      <c r="N22" s="133">
        <v>0</v>
      </c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</row>
    <row r="23" spans="1:26" ht="16.5" customHeight="1" x14ac:dyDescent="0.2">
      <c r="A23" s="36"/>
      <c r="B23" s="25" t="s">
        <v>174</v>
      </c>
      <c r="C23" s="36"/>
      <c r="D23" s="164">
        <v>0</v>
      </c>
      <c r="E23" s="36"/>
      <c r="F23" s="164">
        <v>0</v>
      </c>
      <c r="G23" s="36"/>
      <c r="H23" s="164">
        <v>0</v>
      </c>
      <c r="I23" s="36"/>
      <c r="J23" s="164">
        <f>-1000000</f>
        <v>-1000000</v>
      </c>
      <c r="K23" s="36"/>
      <c r="L23" s="164">
        <v>0</v>
      </c>
      <c r="M23" s="36"/>
      <c r="N23" s="164">
        <v>-1000000</v>
      </c>
      <c r="O23" s="36"/>
      <c r="P23" s="36"/>
      <c r="Q23" s="36" t="s">
        <v>175</v>
      </c>
      <c r="R23" s="36"/>
      <c r="S23" s="36"/>
      <c r="T23" s="36"/>
      <c r="U23" s="36"/>
      <c r="V23" s="36"/>
      <c r="W23" s="36"/>
      <c r="X23" s="36"/>
      <c r="Y23" s="36"/>
      <c r="Z23" s="36"/>
    </row>
    <row r="24" spans="1:26" ht="16.5" customHeight="1" x14ac:dyDescent="0.2">
      <c r="A24" s="36"/>
      <c r="B24" s="25" t="s">
        <v>169</v>
      </c>
      <c r="C24" s="36"/>
      <c r="D24" s="161">
        <v>259000000</v>
      </c>
      <c r="E24" s="36"/>
      <c r="F24" s="161">
        <v>448000000</v>
      </c>
      <c r="G24" s="36"/>
      <c r="H24" s="161">
        <v>707000000</v>
      </c>
      <c r="I24" s="36"/>
      <c r="J24" s="161">
        <v>216000000</v>
      </c>
      <c r="K24" s="36"/>
      <c r="L24" s="161">
        <v>234000000</v>
      </c>
      <c r="M24" s="36"/>
      <c r="N24" s="161">
        <v>450000000</v>
      </c>
      <c r="O24" s="36"/>
      <c r="P24" s="60"/>
      <c r="Q24" s="36"/>
      <c r="R24" s="36"/>
      <c r="S24" s="36"/>
      <c r="T24" s="36"/>
      <c r="U24" s="36"/>
      <c r="V24" s="36"/>
      <c r="W24" s="36"/>
      <c r="X24" s="36"/>
      <c r="Y24" s="36"/>
      <c r="Z24" s="36"/>
    </row>
    <row r="25" spans="1:26" ht="16.5" customHeight="1" x14ac:dyDescent="0.2">
      <c r="A25" s="36"/>
      <c r="B25" s="25" t="s">
        <v>170</v>
      </c>
      <c r="C25" s="36"/>
      <c r="D25" s="141">
        <v>1172000000</v>
      </c>
      <c r="E25" s="36"/>
      <c r="F25" s="141">
        <v>1196000000</v>
      </c>
      <c r="G25" s="36"/>
      <c r="H25" s="141">
        <v>2368000000</v>
      </c>
      <c r="I25" s="36"/>
      <c r="J25" s="141">
        <v>976000000</v>
      </c>
      <c r="K25" s="36"/>
      <c r="L25" s="141">
        <v>1141000000</v>
      </c>
      <c r="M25" s="36"/>
      <c r="N25" s="141">
        <v>2117000000</v>
      </c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</row>
    <row r="26" spans="1:26" ht="16.5" customHeight="1" x14ac:dyDescent="0.2">
      <c r="A26" s="36"/>
      <c r="B26" s="18"/>
      <c r="C26" s="36"/>
      <c r="D26" s="57"/>
      <c r="E26" s="36"/>
      <c r="F26" s="57"/>
      <c r="G26" s="36"/>
      <c r="H26" s="57"/>
      <c r="I26" s="36"/>
      <c r="J26" s="57"/>
      <c r="K26" s="36"/>
      <c r="L26" s="57"/>
      <c r="M26" s="36"/>
      <c r="N26" s="57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</row>
    <row r="27" spans="1:26" ht="24" customHeight="1" x14ac:dyDescent="0.2">
      <c r="A27" s="36"/>
      <c r="B27" s="27" t="s">
        <v>176</v>
      </c>
      <c r="C27" s="150"/>
      <c r="D27" s="162">
        <v>0.159</v>
      </c>
      <c r="E27" s="150"/>
      <c r="F27" s="162">
        <v>0.22100000000000003</v>
      </c>
      <c r="G27" s="150"/>
      <c r="H27" s="162">
        <v>0.182</v>
      </c>
      <c r="I27" s="150"/>
      <c r="J27" s="162">
        <v>0.151</v>
      </c>
      <c r="K27" s="150"/>
      <c r="L27" s="162">
        <v>0.28899999999999998</v>
      </c>
      <c r="M27" s="150"/>
      <c r="N27" s="162">
        <v>0.20399999999999999</v>
      </c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</row>
    <row r="28" spans="1:26" ht="24" customHeight="1" x14ac:dyDescent="0.2">
      <c r="A28" s="36"/>
      <c r="B28" s="27" t="s">
        <v>177</v>
      </c>
      <c r="C28" s="150"/>
      <c r="D28" s="162">
        <v>0.20500000000000002</v>
      </c>
      <c r="E28" s="150"/>
      <c r="F28" s="162">
        <v>0.35299999999999998</v>
      </c>
      <c r="G28" s="150"/>
      <c r="H28" s="162">
        <v>0.26</v>
      </c>
      <c r="I28" s="150"/>
      <c r="J28" s="162">
        <v>0.19399999999999998</v>
      </c>
      <c r="K28" s="150"/>
      <c r="L28" s="162">
        <v>0.36399999999999999</v>
      </c>
      <c r="M28" s="150"/>
      <c r="N28" s="162">
        <v>0.25900000000000001</v>
      </c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</row>
    <row r="29" spans="1:26" ht="12" customHeight="1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</row>
    <row r="30" spans="1:26" ht="12" customHeight="1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</row>
    <row r="31" spans="1:26" ht="12" customHeight="1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</row>
    <row r="32" spans="1:26" ht="12" customHeight="1" x14ac:dyDescent="0.2">
      <c r="A32" s="36"/>
      <c r="B32" s="36"/>
      <c r="C32" s="36"/>
      <c r="D32" s="36"/>
      <c r="E32" s="36"/>
      <c r="F32" s="36"/>
      <c r="G32" s="36"/>
      <c r="H32" s="36"/>
      <c r="I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</row>
    <row r="33" spans="1:26" ht="12" customHeight="1" x14ac:dyDescent="0.2">
      <c r="A33" s="36"/>
      <c r="B33" s="36"/>
      <c r="C33" s="36"/>
      <c r="D33" s="36"/>
      <c r="E33" s="36"/>
      <c r="F33" s="36"/>
      <c r="G33" s="36"/>
      <c r="H33" s="36"/>
      <c r="I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</row>
    <row r="34" spans="1:26" ht="12" customHeight="1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</row>
    <row r="35" spans="1:26" ht="12" customHeight="1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</row>
    <row r="36" spans="1:26" ht="12" customHeight="1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</row>
    <row r="37" spans="1:26" ht="12" customHeight="1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</row>
    <row r="38" spans="1:26" ht="12" customHeight="1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</row>
    <row r="39" spans="1:26" ht="12" customHeight="1" x14ac:dyDescent="0.2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</row>
    <row r="40" spans="1:26" ht="12" customHeight="1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</row>
    <row r="41" spans="1:26" ht="12" customHeight="1" x14ac:dyDescent="0.2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</row>
    <row r="42" spans="1:26" ht="12" customHeight="1" x14ac:dyDescent="0.2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</row>
    <row r="43" spans="1:26" ht="12" customHeight="1" x14ac:dyDescent="0.2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</row>
    <row r="44" spans="1:26" ht="12" customHeight="1" x14ac:dyDescent="0.2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</row>
    <row r="45" spans="1:26" ht="12" customHeight="1" x14ac:dyDescent="0.2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</row>
    <row r="46" spans="1:26" ht="12" customHeight="1" x14ac:dyDescent="0.2">
      <c r="A46" s="36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</row>
    <row r="47" spans="1:26" ht="12" customHeight="1" x14ac:dyDescent="0.2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</row>
    <row r="48" spans="1:26" ht="12" customHeight="1" x14ac:dyDescent="0.2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ht="12" customHeight="1" x14ac:dyDescent="0.2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</row>
    <row r="50" spans="1:26" ht="12" customHeight="1" x14ac:dyDescent="0.2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</row>
    <row r="51" spans="1:26" ht="12" customHeight="1" x14ac:dyDescent="0.2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</row>
    <row r="52" spans="1:26" ht="12" customHeight="1" x14ac:dyDescent="0.2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</row>
    <row r="53" spans="1:26" ht="12" customHeight="1" x14ac:dyDescent="0.2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</row>
    <row r="54" spans="1:26" ht="12" customHeight="1" x14ac:dyDescent="0.2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</row>
    <row r="55" spans="1:26" ht="12" customHeight="1" x14ac:dyDescent="0.2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</row>
    <row r="56" spans="1:26" ht="12" customHeight="1" x14ac:dyDescent="0.2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</row>
    <row r="57" spans="1:26" ht="12" customHeight="1" x14ac:dyDescent="0.2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</row>
    <row r="58" spans="1:26" ht="12" customHeight="1" x14ac:dyDescent="0.2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</row>
    <row r="59" spans="1:26" ht="12" customHeight="1" x14ac:dyDescent="0.2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</row>
    <row r="60" spans="1:26" ht="12" customHeight="1" x14ac:dyDescent="0.2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</row>
    <row r="61" spans="1:26" ht="12" customHeight="1" x14ac:dyDescent="0.2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</row>
    <row r="62" spans="1:26" ht="12" customHeight="1" x14ac:dyDescent="0.2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</row>
    <row r="63" spans="1:26" ht="12" customHeight="1" x14ac:dyDescent="0.2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</row>
    <row r="64" spans="1:26" ht="12" customHeight="1" x14ac:dyDescent="0.2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</row>
    <row r="65" spans="1:26" ht="12" customHeight="1" x14ac:dyDescent="0.2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</row>
    <row r="66" spans="1:26" ht="12" customHeight="1" x14ac:dyDescent="0.2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</row>
    <row r="67" spans="1:26" ht="12" customHeight="1" x14ac:dyDescent="0.2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</row>
    <row r="68" spans="1:26" ht="12" customHeight="1" x14ac:dyDescent="0.2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</row>
    <row r="69" spans="1:26" ht="12" customHeight="1" x14ac:dyDescent="0.2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</row>
    <row r="70" spans="1:26" ht="12" customHeight="1" x14ac:dyDescent="0.2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</row>
    <row r="71" spans="1:26" ht="12" customHeight="1" x14ac:dyDescent="0.2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</row>
    <row r="72" spans="1:26" ht="12" customHeight="1" x14ac:dyDescent="0.2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</row>
    <row r="73" spans="1:26" ht="12" customHeight="1" x14ac:dyDescent="0.2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</row>
    <row r="74" spans="1:26" ht="12" customHeight="1" x14ac:dyDescent="0.2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</row>
    <row r="75" spans="1:26" ht="12" customHeight="1" x14ac:dyDescent="0.2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</row>
    <row r="76" spans="1:26" ht="12" customHeight="1" x14ac:dyDescent="0.2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</row>
    <row r="77" spans="1:26" ht="12" customHeight="1" x14ac:dyDescent="0.2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</row>
    <row r="78" spans="1:26" ht="12" customHeight="1" x14ac:dyDescent="0.2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</row>
    <row r="79" spans="1:26" ht="12" customHeight="1" x14ac:dyDescent="0.2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</row>
    <row r="80" spans="1:26" ht="12" customHeight="1" x14ac:dyDescent="0.2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</row>
    <row r="81" spans="1:26" ht="12" customHeight="1" x14ac:dyDescent="0.2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</row>
    <row r="82" spans="1:26" ht="12" customHeight="1" x14ac:dyDescent="0.2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</row>
    <row r="83" spans="1:26" ht="12" customHeight="1" x14ac:dyDescent="0.2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</row>
    <row r="84" spans="1:26" ht="12" customHeight="1" x14ac:dyDescent="0.2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</row>
    <row r="85" spans="1:26" ht="12" customHeight="1" x14ac:dyDescent="0.2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</row>
    <row r="86" spans="1:26" ht="12" customHeight="1" x14ac:dyDescent="0.2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</row>
    <row r="87" spans="1:26" ht="12" customHeight="1" x14ac:dyDescent="0.2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26" ht="12" customHeight="1" x14ac:dyDescent="0.2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</row>
    <row r="89" spans="1:26" ht="12" customHeight="1" x14ac:dyDescent="0.2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</row>
    <row r="90" spans="1:26" ht="12" customHeight="1" x14ac:dyDescent="0.2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</row>
    <row r="91" spans="1:26" ht="12" customHeight="1" x14ac:dyDescent="0.2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</row>
    <row r="92" spans="1:26" ht="12" customHeight="1" x14ac:dyDescent="0.2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</row>
    <row r="93" spans="1:26" ht="12" customHeight="1" x14ac:dyDescent="0.2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</row>
    <row r="94" spans="1:26" ht="12" customHeight="1" x14ac:dyDescent="0.2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</row>
    <row r="95" spans="1:26" ht="12" customHeight="1" x14ac:dyDescent="0.2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</row>
    <row r="96" spans="1:26" ht="12" customHeight="1" x14ac:dyDescent="0.2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</row>
    <row r="97" spans="1:26" ht="12" customHeight="1" x14ac:dyDescent="0.2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</row>
    <row r="98" spans="1:26" ht="12" customHeight="1" x14ac:dyDescent="0.2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</row>
    <row r="99" spans="1:26" ht="12" customHeight="1" x14ac:dyDescent="0.2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</row>
    <row r="100" spans="1:26" ht="12" customHeight="1" x14ac:dyDescent="0.2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</row>
    <row r="101" spans="1:26" ht="12" customHeight="1" x14ac:dyDescent="0.2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</row>
    <row r="102" spans="1:26" ht="12" customHeight="1" x14ac:dyDescent="0.2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</row>
    <row r="103" spans="1:26" ht="12" customHeight="1" x14ac:dyDescent="0.2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</row>
    <row r="104" spans="1:26" ht="12" customHeight="1" x14ac:dyDescent="0.2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</row>
    <row r="105" spans="1:26" ht="12" customHeight="1" x14ac:dyDescent="0.2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</row>
    <row r="106" spans="1:26" ht="12" customHeight="1" x14ac:dyDescent="0.2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</row>
    <row r="107" spans="1:26" ht="12" customHeight="1" x14ac:dyDescent="0.2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</row>
    <row r="108" spans="1:26" ht="12" customHeight="1" x14ac:dyDescent="0.2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</row>
    <row r="109" spans="1:26" ht="12" customHeight="1" x14ac:dyDescent="0.2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</row>
    <row r="110" spans="1:26" ht="12" customHeight="1" x14ac:dyDescent="0.2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</row>
    <row r="111" spans="1:26" ht="12" customHeight="1" x14ac:dyDescent="0.2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</row>
    <row r="112" spans="1:26" ht="12" customHeight="1" x14ac:dyDescent="0.2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</row>
    <row r="113" spans="1:26" ht="12" customHeight="1" x14ac:dyDescent="0.2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</row>
    <row r="114" spans="1:26" ht="12" customHeight="1" x14ac:dyDescent="0.2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</row>
    <row r="115" spans="1:26" ht="12" customHeight="1" x14ac:dyDescent="0.2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</row>
    <row r="116" spans="1:26" ht="12" customHeight="1" x14ac:dyDescent="0.2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</row>
    <row r="117" spans="1:26" ht="12" customHeight="1" x14ac:dyDescent="0.2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</row>
    <row r="118" spans="1:26" ht="12" customHeight="1" x14ac:dyDescent="0.2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</row>
    <row r="119" spans="1:26" ht="12" customHeight="1" x14ac:dyDescent="0.2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</row>
    <row r="120" spans="1:26" ht="12" customHeight="1" x14ac:dyDescent="0.2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</row>
    <row r="121" spans="1:26" ht="12" customHeight="1" x14ac:dyDescent="0.2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</row>
    <row r="122" spans="1:26" ht="12" customHeight="1" x14ac:dyDescent="0.2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</row>
    <row r="123" spans="1:26" ht="12" customHeight="1" x14ac:dyDescent="0.2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</row>
    <row r="124" spans="1:26" ht="12" customHeight="1" x14ac:dyDescent="0.2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</row>
    <row r="125" spans="1:26" ht="12" customHeight="1" x14ac:dyDescent="0.2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</row>
    <row r="126" spans="1:26" ht="12" customHeight="1" x14ac:dyDescent="0.2">
      <c r="A126" s="36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</row>
    <row r="127" spans="1:26" ht="12" customHeight="1" x14ac:dyDescent="0.2">
      <c r="A127" s="36"/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</row>
    <row r="128" spans="1:26" ht="12" customHeight="1" x14ac:dyDescent="0.2">
      <c r="A128" s="36"/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</row>
    <row r="129" spans="1:26" ht="12" customHeight="1" x14ac:dyDescent="0.2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</row>
    <row r="130" spans="1:26" ht="12" customHeight="1" x14ac:dyDescent="0.2">
      <c r="A130" s="36"/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</row>
    <row r="131" spans="1:26" ht="12" customHeight="1" x14ac:dyDescent="0.2">
      <c r="A131" s="36"/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</row>
    <row r="132" spans="1:26" ht="12" customHeight="1" x14ac:dyDescent="0.2">
      <c r="A132" s="36"/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</row>
    <row r="133" spans="1:26" ht="12" customHeight="1" x14ac:dyDescent="0.2">
      <c r="A133" s="36"/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</row>
    <row r="134" spans="1:26" ht="12" customHeight="1" x14ac:dyDescent="0.2">
      <c r="A134" s="36"/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</row>
    <row r="135" spans="1:26" ht="12" customHeight="1" x14ac:dyDescent="0.2">
      <c r="A135" s="36"/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</row>
    <row r="136" spans="1:26" ht="12" customHeight="1" x14ac:dyDescent="0.2">
      <c r="A136" s="36"/>
      <c r="B136" s="36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</row>
    <row r="137" spans="1:26" ht="12" customHeight="1" x14ac:dyDescent="0.2">
      <c r="A137" s="36"/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</row>
    <row r="138" spans="1:26" ht="12" customHeight="1" x14ac:dyDescent="0.2">
      <c r="A138" s="36"/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</row>
    <row r="139" spans="1:26" ht="12" customHeight="1" x14ac:dyDescent="0.2">
      <c r="A139" s="36"/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</row>
    <row r="140" spans="1:26" ht="12" customHeight="1" x14ac:dyDescent="0.2">
      <c r="A140" s="36"/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</row>
    <row r="141" spans="1:26" ht="12" customHeight="1" x14ac:dyDescent="0.2">
      <c r="A141" s="36"/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</row>
    <row r="142" spans="1:26" ht="12" customHeight="1" x14ac:dyDescent="0.2">
      <c r="A142" s="36"/>
      <c r="B142" s="36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</row>
    <row r="143" spans="1:26" ht="12" customHeight="1" x14ac:dyDescent="0.2">
      <c r="A143" s="36"/>
      <c r="B143" s="36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</row>
    <row r="144" spans="1:26" ht="12" customHeight="1" x14ac:dyDescent="0.2">
      <c r="A144" s="36"/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</row>
    <row r="145" spans="1:26" ht="12" customHeight="1" x14ac:dyDescent="0.2">
      <c r="A145" s="36"/>
      <c r="B145" s="36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</row>
    <row r="146" spans="1:26" ht="12" customHeight="1" x14ac:dyDescent="0.2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</row>
    <row r="147" spans="1:26" ht="12" customHeight="1" x14ac:dyDescent="0.2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</row>
    <row r="148" spans="1:26" ht="12" customHeight="1" x14ac:dyDescent="0.2">
      <c r="A148" s="36"/>
      <c r="B148" s="36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</row>
    <row r="149" spans="1:26" ht="12" customHeight="1" x14ac:dyDescent="0.2">
      <c r="A149" s="36"/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</row>
    <row r="150" spans="1:26" ht="12" customHeight="1" x14ac:dyDescent="0.2">
      <c r="A150" s="36"/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</row>
    <row r="151" spans="1:26" ht="12" customHeight="1" x14ac:dyDescent="0.2">
      <c r="A151" s="36"/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</row>
    <row r="152" spans="1:26" ht="12" customHeight="1" x14ac:dyDescent="0.2">
      <c r="A152" s="36"/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</row>
    <row r="153" spans="1:26" ht="12" customHeight="1" x14ac:dyDescent="0.2">
      <c r="A153" s="36"/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</row>
    <row r="154" spans="1:26" ht="12" customHeight="1" x14ac:dyDescent="0.2">
      <c r="A154" s="36"/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</row>
    <row r="155" spans="1:26" ht="12" customHeight="1" x14ac:dyDescent="0.2">
      <c r="A155" s="36"/>
      <c r="B155" s="3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</row>
    <row r="156" spans="1:26" ht="12" customHeight="1" x14ac:dyDescent="0.2">
      <c r="A156" s="36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</row>
    <row r="157" spans="1:26" ht="12" customHeight="1" x14ac:dyDescent="0.2">
      <c r="A157" s="36"/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</row>
    <row r="158" spans="1:26" ht="12" customHeight="1" x14ac:dyDescent="0.2">
      <c r="A158" s="36"/>
      <c r="B158" s="36"/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</row>
    <row r="159" spans="1:26" ht="12" customHeight="1" x14ac:dyDescent="0.2">
      <c r="A159" s="36"/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</row>
    <row r="160" spans="1:26" ht="12" customHeight="1" x14ac:dyDescent="0.2">
      <c r="A160" s="36"/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</row>
    <row r="161" spans="1:26" ht="12" customHeight="1" x14ac:dyDescent="0.2">
      <c r="A161" s="36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</row>
    <row r="162" spans="1:26" ht="12" customHeight="1" x14ac:dyDescent="0.2">
      <c r="A162" s="36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</row>
    <row r="163" spans="1:26" ht="12" customHeight="1" x14ac:dyDescent="0.2">
      <c r="A163" s="36"/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</row>
    <row r="164" spans="1:26" ht="12" customHeight="1" x14ac:dyDescent="0.2">
      <c r="A164" s="36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</row>
    <row r="165" spans="1:26" ht="12" customHeight="1" x14ac:dyDescent="0.2">
      <c r="A165" s="36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</row>
    <row r="166" spans="1:26" ht="12" customHeight="1" x14ac:dyDescent="0.2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</row>
    <row r="167" spans="1:26" ht="12" customHeight="1" x14ac:dyDescent="0.2">
      <c r="A167" s="36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</row>
    <row r="168" spans="1:26" ht="12" customHeight="1" x14ac:dyDescent="0.2">
      <c r="A168" s="36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</row>
    <row r="169" spans="1:26" ht="12" customHeight="1" x14ac:dyDescent="0.2">
      <c r="A169" s="36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</row>
    <row r="170" spans="1:26" ht="12" customHeight="1" x14ac:dyDescent="0.2">
      <c r="A170" s="36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</row>
    <row r="171" spans="1:26" ht="12" customHeight="1" x14ac:dyDescent="0.2">
      <c r="A171" s="36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</row>
    <row r="172" spans="1:26" ht="12" customHeight="1" x14ac:dyDescent="0.2">
      <c r="A172" s="36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</row>
    <row r="173" spans="1:26" ht="12" customHeight="1" x14ac:dyDescent="0.2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</row>
    <row r="174" spans="1:26" ht="12" customHeight="1" x14ac:dyDescent="0.2">
      <c r="A174" s="36"/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</row>
    <row r="175" spans="1:26" ht="12" customHeight="1" x14ac:dyDescent="0.2">
      <c r="A175" s="36"/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</row>
    <row r="176" spans="1:26" ht="12" customHeight="1" x14ac:dyDescent="0.2">
      <c r="A176" s="36"/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</row>
    <row r="177" spans="1:26" ht="12" customHeight="1" x14ac:dyDescent="0.2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</row>
    <row r="178" spans="1:26" ht="12" customHeight="1" x14ac:dyDescent="0.2">
      <c r="A178" s="36"/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</row>
    <row r="179" spans="1:26" ht="12" customHeight="1" x14ac:dyDescent="0.2">
      <c r="A179" s="36"/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</row>
    <row r="180" spans="1:26" ht="12" customHeight="1" x14ac:dyDescent="0.2">
      <c r="A180" s="36"/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</row>
    <row r="181" spans="1:26" ht="12" customHeight="1" x14ac:dyDescent="0.2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</row>
    <row r="182" spans="1:26" ht="12" customHeight="1" x14ac:dyDescent="0.2">
      <c r="A182" s="36"/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</row>
    <row r="183" spans="1:26" ht="12" customHeight="1" x14ac:dyDescent="0.2">
      <c r="A183" s="36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</row>
    <row r="184" spans="1:26" ht="12" customHeight="1" x14ac:dyDescent="0.2">
      <c r="A184" s="36"/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</row>
    <row r="185" spans="1:26" ht="12" customHeight="1" x14ac:dyDescent="0.2">
      <c r="A185" s="36"/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</row>
    <row r="186" spans="1:26" ht="12" customHeight="1" x14ac:dyDescent="0.2">
      <c r="A186" s="36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</row>
    <row r="187" spans="1:26" ht="12" customHeight="1" x14ac:dyDescent="0.2">
      <c r="A187" s="36"/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</row>
    <row r="188" spans="1:26" ht="12" customHeight="1" x14ac:dyDescent="0.2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</row>
    <row r="189" spans="1:26" ht="12" customHeight="1" x14ac:dyDescent="0.2">
      <c r="A189" s="36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</row>
    <row r="190" spans="1:26" ht="12" customHeight="1" x14ac:dyDescent="0.2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</row>
    <row r="191" spans="1:26" ht="12" customHeight="1" x14ac:dyDescent="0.2">
      <c r="A191" s="36"/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</row>
    <row r="192" spans="1:26" ht="12" customHeight="1" x14ac:dyDescent="0.2">
      <c r="A192" s="36"/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</row>
    <row r="193" spans="1:26" ht="12" customHeight="1" x14ac:dyDescent="0.2">
      <c r="A193" s="36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</row>
    <row r="194" spans="1:26" ht="12" customHeight="1" x14ac:dyDescent="0.2">
      <c r="A194" s="36"/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</row>
    <row r="195" spans="1:26" ht="12" customHeight="1" x14ac:dyDescent="0.2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</row>
    <row r="196" spans="1:26" ht="12" customHeight="1" x14ac:dyDescent="0.2">
      <c r="A196" s="36"/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</row>
    <row r="197" spans="1:26" ht="12" customHeight="1" x14ac:dyDescent="0.2">
      <c r="A197" s="36"/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</row>
    <row r="198" spans="1:26" ht="12" customHeight="1" x14ac:dyDescent="0.2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</row>
    <row r="199" spans="1:26" ht="12" customHeight="1" x14ac:dyDescent="0.2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</row>
    <row r="200" spans="1:26" ht="12" customHeight="1" x14ac:dyDescent="0.2">
      <c r="A200" s="36"/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</row>
    <row r="201" spans="1:26" ht="12" customHeight="1" x14ac:dyDescent="0.2">
      <c r="A201" s="36"/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</row>
    <row r="202" spans="1:26" ht="12" customHeight="1" x14ac:dyDescent="0.2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</row>
    <row r="203" spans="1:26" ht="12" customHeight="1" x14ac:dyDescent="0.2">
      <c r="A203" s="36"/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</row>
    <row r="204" spans="1:26" ht="12" customHeight="1" x14ac:dyDescent="0.2">
      <c r="A204" s="36"/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</row>
    <row r="205" spans="1:26" ht="12" customHeight="1" x14ac:dyDescent="0.2">
      <c r="A205" s="36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</row>
    <row r="206" spans="1:26" ht="12" customHeight="1" x14ac:dyDescent="0.2">
      <c r="A206" s="36"/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</row>
    <row r="207" spans="1:26" ht="12" customHeight="1" x14ac:dyDescent="0.2">
      <c r="A207" s="36"/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</row>
    <row r="208" spans="1:26" ht="12" customHeight="1" x14ac:dyDescent="0.2">
      <c r="A208" s="36"/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</row>
    <row r="209" spans="1:26" ht="12" customHeight="1" x14ac:dyDescent="0.2">
      <c r="A209" s="36"/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</row>
    <row r="210" spans="1:26" ht="12" customHeight="1" x14ac:dyDescent="0.2">
      <c r="A210" s="36"/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</row>
    <row r="211" spans="1:26" ht="12" customHeight="1" x14ac:dyDescent="0.2">
      <c r="A211" s="36"/>
      <c r="B211" s="3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</row>
    <row r="212" spans="1:26" ht="12" customHeight="1" x14ac:dyDescent="0.2">
      <c r="A212" s="36"/>
      <c r="B212" s="36"/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</row>
    <row r="213" spans="1:26" ht="12" customHeight="1" x14ac:dyDescent="0.2">
      <c r="A213" s="36"/>
      <c r="B213" s="36"/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</row>
    <row r="214" spans="1:26" ht="12" customHeight="1" x14ac:dyDescent="0.2">
      <c r="A214" s="36"/>
      <c r="B214" s="36"/>
      <c r="C214" s="36"/>
      <c r="D214" s="36"/>
      <c r="E214" s="36"/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</row>
    <row r="215" spans="1:26" ht="12" customHeight="1" x14ac:dyDescent="0.2">
      <c r="A215" s="36"/>
      <c r="B215" s="36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</row>
    <row r="216" spans="1:26" ht="12" customHeight="1" x14ac:dyDescent="0.2">
      <c r="A216" s="36"/>
      <c r="B216" s="36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</row>
    <row r="217" spans="1:26" ht="12" customHeight="1" x14ac:dyDescent="0.2">
      <c r="A217" s="36"/>
      <c r="B217" s="36"/>
      <c r="C217" s="36"/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</row>
    <row r="218" spans="1:26" ht="12" customHeight="1" x14ac:dyDescent="0.2">
      <c r="A218" s="36"/>
      <c r="B218" s="36"/>
      <c r="C218" s="36"/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</row>
    <row r="219" spans="1:26" ht="12" customHeight="1" x14ac:dyDescent="0.2">
      <c r="A219" s="36"/>
      <c r="B219" s="36"/>
      <c r="C219" s="36"/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</row>
    <row r="220" spans="1:26" ht="12" customHeight="1" x14ac:dyDescent="0.2">
      <c r="A220" s="36"/>
      <c r="B220" s="36"/>
      <c r="C220" s="36"/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</row>
    <row r="221" spans="1:26" ht="12" customHeight="1" x14ac:dyDescent="0.2">
      <c r="A221" s="36"/>
      <c r="B221" s="36"/>
      <c r="C221" s="36"/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</row>
    <row r="222" spans="1:26" ht="12" customHeight="1" x14ac:dyDescent="0.2">
      <c r="A222" s="36"/>
      <c r="B222" s="36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</row>
    <row r="223" spans="1:26" ht="12" customHeight="1" x14ac:dyDescent="0.2">
      <c r="A223" s="36"/>
      <c r="B223" s="36"/>
      <c r="C223" s="36"/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</row>
    <row r="224" spans="1:26" ht="12" customHeight="1" x14ac:dyDescent="0.2">
      <c r="A224" s="36"/>
      <c r="B224" s="36"/>
      <c r="C224" s="36"/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</row>
    <row r="225" spans="1:26" ht="12" customHeight="1" x14ac:dyDescent="0.2">
      <c r="A225" s="36"/>
      <c r="B225" s="36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</row>
    <row r="226" spans="1:26" ht="12" customHeight="1" x14ac:dyDescent="0.2">
      <c r="A226" s="36"/>
      <c r="B226" s="36"/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</row>
    <row r="227" spans="1:26" ht="12" customHeight="1" x14ac:dyDescent="0.2">
      <c r="A227" s="36"/>
      <c r="B227" s="36"/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</row>
    <row r="228" spans="1:26" ht="12" customHeight="1" x14ac:dyDescent="0.2">
      <c r="A228" s="36"/>
      <c r="B228" s="36"/>
      <c r="C228" s="36"/>
      <c r="D228" s="36"/>
      <c r="E228" s="36"/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</row>
    <row r="229" spans="1:26" ht="15.75" customHeight="1" x14ac:dyDescent="0.2"/>
    <row r="230" spans="1:26" ht="15.75" customHeight="1" x14ac:dyDescent="0.2"/>
    <row r="231" spans="1:26" ht="15.75" customHeight="1" x14ac:dyDescent="0.2"/>
    <row r="232" spans="1:26" ht="15.75" customHeight="1" x14ac:dyDescent="0.2"/>
    <row r="233" spans="1:26" ht="15.75" customHeight="1" x14ac:dyDescent="0.2"/>
    <row r="234" spans="1:26" ht="15.75" customHeight="1" x14ac:dyDescent="0.2"/>
    <row r="235" spans="1:26" ht="15.75" customHeight="1" x14ac:dyDescent="0.2"/>
    <row r="236" spans="1:26" ht="15.75" customHeight="1" x14ac:dyDescent="0.2"/>
    <row r="237" spans="1:26" ht="15.75" customHeight="1" x14ac:dyDescent="0.2"/>
    <row r="238" spans="1:26" ht="15.75" customHeight="1" x14ac:dyDescent="0.2"/>
    <row r="239" spans="1:26" ht="15.75" customHeight="1" x14ac:dyDescent="0.2"/>
    <row r="240" spans="1:26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6">
    <mergeCell ref="B3:N3"/>
    <mergeCell ref="B4:N4"/>
    <mergeCell ref="B5:N5"/>
    <mergeCell ref="D7:N7"/>
    <mergeCell ref="D8:H8"/>
    <mergeCell ref="J8:N8"/>
  </mergeCells>
  <pageMargins left="0.75" right="0.75" top="1" bottom="1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P&amp;L QTD</vt:lpstr>
      <vt:lpstr>P&amp;L YTD</vt:lpstr>
      <vt:lpstr>Balance Sheet</vt:lpstr>
      <vt:lpstr>Cash Flow QTD</vt:lpstr>
      <vt:lpstr>Cash Flow YTD</vt:lpstr>
      <vt:lpstr>Free Cash Flow</vt:lpstr>
      <vt:lpstr>Non-GAAP Adjustments</vt:lpstr>
      <vt:lpstr>Non-GAAP OE Bridge QTD</vt:lpstr>
      <vt:lpstr>Non-GAAP OE Bridge YTD</vt:lpstr>
      <vt:lpstr>Non-GAAP Organic Revenue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Workiva</dc:creator>
  <cp:lastModifiedBy>Bhavika Bhatt</cp:lastModifiedBy>
  <dcterms:created xsi:type="dcterms:W3CDTF">2022-04-16T15:52:54Z</dcterms:created>
  <dcterms:modified xsi:type="dcterms:W3CDTF">2023-02-09T14:09:31Z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